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autoCompressPictures="0" defaultThemeVersion="124226"/>
  <bookViews>
    <workbookView xWindow="3345" yWindow="1545" windowWidth="20730" windowHeight="11760"/>
  </bookViews>
  <sheets>
    <sheet name="ReadMe" sheetId="1" r:id="rId1"/>
    <sheet name="First-pass hazard screening" sheetId="2" r:id="rId2"/>
    <sheet name="First-pass sector screening" sheetId="3" r:id="rId3"/>
    <sheet name="First-pass chart" sheetId="4" r:id="rId4"/>
    <sheet name="Preset options" sheetId="5" r:id="rId5"/>
    <sheet name="ChartCalc" sheetId="6" state="hidden" r:id="rId6"/>
  </sheets>
  <definedNames>
    <definedName name="Consequences" localSheetId="2">#REF!</definedName>
    <definedName name="Consequences">#REF!</definedName>
    <definedName name="Drop1">'Preset options'!$B$3:$B$5</definedName>
    <definedName name="DropDown1">'Preset options'!$B$3:$B$5</definedName>
    <definedName name="Probability" localSheetId="2">#REF!</definedName>
    <definedName name="Probability">#REF!</definedName>
    <definedName name="RCP">'Preset options'!$C$3:$C$5</definedName>
    <definedName name="Timeframe">'Preset options'!$D$3:$D$5</definedName>
    <definedName name="Z_13EB19D6_A931_474E_B37A_739E8FB7AD05_.wvu.Rows" localSheetId="1" hidden="1">'First-pass hazard screening'!$11:$11</definedName>
    <definedName name="Z_13EB19D6_A931_474E_B37A_739E8FB7AD05_.wvu.Rows" localSheetId="2" hidden="1">'First-pass sector screening'!$1:$1</definedName>
    <definedName name="Z_F5EEE5F4_2F78_46A2_80EE_4F77EDA0BBAB_.wvu.Rows" localSheetId="1" hidden="1">'First-pass hazard screening'!$11:$11</definedName>
    <definedName name="Z_F5EEE5F4_2F78_46A2_80EE_4F77EDA0BBAB_.wvu.Rows" localSheetId="2" hidden="1">'First-pass sector screening'!$1:$1</definedName>
  </definedNames>
  <calcPr calcId="145621" concurrentCalc="0"/>
  <customWorkbookViews>
    <customWorkbookView name="David Rissik - Personal View" guid="{13EB19D6-A931-474E-B37A-739E8FB7AD05}" mergeInterval="0" personalView="1" xWindow="1321" yWindow="54" windowWidth="1628" windowHeight="947" activeSheetId="2"/>
    <customWorkbookView name="Fahim - Personal View" guid="{F5EEE5F4-2F78-46A2-80EE-4F77EDA0BBAB}" mergeInterval="0" personalView="1" maximized="1" windowWidth="1680" windowHeight="83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27" i="6" l="1"/>
  <c r="B28" i="6"/>
  <c r="B29" i="6"/>
  <c r="B30" i="6"/>
  <c r="B31" i="6"/>
  <c r="B32" i="6"/>
  <c r="B33" i="6"/>
  <c r="B34" i="6"/>
  <c r="B35" i="6"/>
  <c r="B36" i="6"/>
  <c r="B37" i="6"/>
  <c r="B38" i="6"/>
  <c r="B39" i="6"/>
  <c r="B40" i="6"/>
  <c r="B26" i="6"/>
  <c r="B21" i="6"/>
  <c r="B22" i="6"/>
  <c r="B23" i="6"/>
  <c r="B24" i="6"/>
  <c r="B20" i="6"/>
  <c r="D20" i="6"/>
  <c r="D21" i="6"/>
  <c r="D22" i="6"/>
  <c r="D23" i="6"/>
  <c r="D24" i="6"/>
  <c r="C20" i="6"/>
  <c r="C21" i="6"/>
  <c r="C22" i="6"/>
  <c r="C23" i="6"/>
  <c r="C24" i="6"/>
  <c r="D13" i="6"/>
  <c r="C13" i="6"/>
  <c r="B13" i="6"/>
  <c r="D27" i="6"/>
  <c r="D28" i="6"/>
  <c r="D29" i="6"/>
  <c r="D30" i="6"/>
  <c r="D31" i="6"/>
  <c r="D32" i="6"/>
  <c r="D33" i="6"/>
  <c r="D34" i="6"/>
  <c r="D35" i="6"/>
  <c r="D36" i="6"/>
  <c r="D37" i="6"/>
  <c r="D38" i="6"/>
  <c r="D39" i="6"/>
  <c r="D40" i="6"/>
  <c r="D26" i="6"/>
  <c r="C26" i="6"/>
  <c r="C27" i="6"/>
  <c r="C28" i="6"/>
  <c r="C29" i="6"/>
  <c r="C30" i="6"/>
  <c r="C31" i="6"/>
  <c r="C32" i="6"/>
  <c r="C33" i="6"/>
  <c r="C34" i="6"/>
  <c r="C35" i="6"/>
  <c r="C36" i="6"/>
  <c r="C37" i="6"/>
  <c r="C38" i="6"/>
  <c r="C39" i="6"/>
  <c r="C40" i="6"/>
  <c r="C2" i="4"/>
  <c r="C3" i="4"/>
  <c r="C1" i="4"/>
  <c r="D5" i="6"/>
  <c r="D6" i="6"/>
  <c r="D7" i="6"/>
  <c r="D8" i="6"/>
  <c r="D9" i="6"/>
  <c r="D10" i="6"/>
  <c r="D11" i="6"/>
  <c r="D12" i="6"/>
  <c r="D14" i="6"/>
  <c r="D15" i="6"/>
  <c r="D16" i="6"/>
  <c r="D17" i="6"/>
  <c r="D18" i="6"/>
  <c r="D19" i="6"/>
  <c r="D4" i="6"/>
  <c r="C19" i="6"/>
  <c r="B19" i="6"/>
  <c r="C18" i="6"/>
  <c r="B18" i="6"/>
  <c r="C17" i="6"/>
  <c r="B17" i="6"/>
  <c r="C16" i="6"/>
  <c r="B16" i="6"/>
  <c r="C15" i="6"/>
  <c r="B15" i="6"/>
  <c r="C14" i="6"/>
  <c r="B14" i="6"/>
  <c r="C12" i="6"/>
  <c r="B12" i="6"/>
  <c r="C11" i="6"/>
  <c r="B11" i="6"/>
  <c r="C10" i="6"/>
  <c r="B10" i="6"/>
  <c r="C9" i="6"/>
  <c r="B9" i="6"/>
  <c r="C8" i="6"/>
  <c r="B8" i="6"/>
  <c r="C7" i="6"/>
  <c r="B7" i="6"/>
  <c r="C6" i="6"/>
  <c r="B6" i="6"/>
  <c r="C5" i="6"/>
  <c r="B5" i="6"/>
  <c r="C4" i="6"/>
  <c r="B4" i="6"/>
</calcChain>
</file>

<file path=xl/comments1.xml><?xml version="1.0" encoding="utf-8"?>
<comments xmlns="http://schemas.openxmlformats.org/spreadsheetml/2006/main">
  <authors>
    <author>Fahim</author>
  </authors>
  <commentList>
    <comment ref="B6" authorId="0">
      <text>
        <r>
          <rPr>
            <sz val="9"/>
            <color indexed="81"/>
            <rFont val="Tahoma"/>
            <family val="2"/>
          </rPr>
          <t>Try to be specific about your objective. For more info on this see the guidance material on how to conduct a first-pass screening (</t>
        </r>
        <r>
          <rPr>
            <u/>
            <sz val="9"/>
            <color indexed="81"/>
            <rFont val="Tahoma"/>
            <family val="2"/>
          </rPr>
          <t>http://coastadapt.com.au/factsheets/guidance-undertaking-first-pass-risk-screening</t>
        </r>
        <r>
          <rPr>
            <sz val="9"/>
            <color indexed="81"/>
            <rFont val="Tahoma"/>
            <family val="2"/>
          </rPr>
          <t>)</t>
        </r>
      </text>
    </comment>
    <comment ref="B8" authorId="0">
      <text>
        <r>
          <rPr>
            <sz val="9"/>
            <color indexed="81"/>
            <rFont val="Tahoma"/>
            <family val="2"/>
          </rPr>
          <t xml:space="preserve">Based on your objective, it should reflect your planning horizon. For more info check "T2M3: Use scenarios in evaluation of risk, planning and decision making" content of CoastAdapt
</t>
        </r>
        <r>
          <rPr>
            <u/>
            <sz val="9"/>
            <color indexed="81"/>
            <rFont val="Tahoma"/>
            <family val="2"/>
          </rPr>
          <t>http://coastadapt.com.au/how-to-pages/how-to-use-climate-change-scenarios-to-evaluate-risk-plan-and-make-decisions</t>
        </r>
      </text>
    </comment>
    <comment ref="B9" authorId="0">
      <text>
        <r>
          <rPr>
            <sz val="9"/>
            <color indexed="81"/>
            <rFont val="Tahoma"/>
            <family val="2"/>
          </rPr>
          <t xml:space="preserve">It should reflect number of factors such as your risk appetite, your planning horizon etc. For more information read For more info check "T2M3: Use scenarios in evaluation of risk, planning and decision making" 
</t>
        </r>
        <r>
          <rPr>
            <u/>
            <sz val="9"/>
            <color indexed="81"/>
            <rFont val="Tahoma"/>
            <family val="2"/>
          </rPr>
          <t>http://coastadapt.com.au/how-to-pages/how-to-use-climate-change-scenarios-to-evaluate-risk-plan-and-make-decisions</t>
        </r>
      </text>
    </comment>
    <comment ref="A12" authorId="0">
      <text>
        <r>
          <rPr>
            <sz val="9"/>
            <color indexed="81"/>
            <rFont val="Tahoma"/>
            <family val="2"/>
          </rPr>
          <t>These are some of the coastal hazards that you may face. But this list is not exhaustive and some of them may also not be relevant to your aera. You can add or delete or update this list while conducting your 1st pass screening</t>
        </r>
      </text>
    </comment>
    <comment ref="C12" authorId="0">
      <text>
        <r>
          <rPr>
            <sz val="9"/>
            <color indexed="81"/>
            <rFont val="Tahoma"/>
            <family val="2"/>
          </rPr>
          <t>You can find some relevant data sources in 
1. Links to external visualization and data sites (http://coastadapt.com.au/how-to-pages/use-climate-observations-identify-local-hazards) 
2. Data links for risk assessment (http://coastadapt.com.au/risk-assessment-links-external-data-and-visualisation-sites). 
You can also use your local knowldege or existing reports</t>
        </r>
      </text>
    </comment>
    <comment ref="E12" authorId="0">
      <text>
        <r>
          <rPr>
            <sz val="9"/>
            <color indexed="81"/>
            <rFont val="Tahoma"/>
            <family val="2"/>
          </rPr>
          <t>This refers to any existing policy or measure that you may have in place in response to the past hazard events so that in future their impact can be minimised</t>
        </r>
      </text>
    </comment>
    <comment ref="F12" authorId="0">
      <text>
        <r>
          <rPr>
            <sz val="9"/>
            <color indexed="81"/>
            <rFont val="Tahoma"/>
            <family val="2"/>
          </rPr>
          <t>If you have a record of a past event in your area and you do not have any risk management strategy in place, then you have an existing risk, regardless of climate change</t>
        </r>
      </text>
    </comment>
    <comment ref="G12" authorId="0">
      <text>
        <r>
          <rPr>
            <sz val="9"/>
            <color indexed="81"/>
            <rFont val="Tahoma"/>
            <family val="2"/>
          </rPr>
          <t>To understand more about climate change projections read "Understanding climate change scenarios" (http://coastadapt.com.au/how-to-pages/how-to-understand-climate-change-scenarios)
To know how to access climate projections read "Accessing climate scenarios" (http://coastadapt.com.au/how-to-pages/how-to-access-climate-change-scenarios)</t>
        </r>
      </text>
    </comment>
  </commentList>
</comments>
</file>

<file path=xl/comments2.xml><?xml version="1.0" encoding="utf-8"?>
<comments xmlns="http://schemas.openxmlformats.org/spreadsheetml/2006/main">
  <authors>
    <author>Fahim</author>
  </authors>
  <commentList>
    <comment ref="D3" authorId="0">
      <text>
        <r>
          <rPr>
            <sz val="9"/>
            <color indexed="81"/>
            <rFont val="Tahoma"/>
            <family val="2"/>
          </rPr>
          <t>This refers to any existing policy or measure that you may have in place in response to the past hazard events so that in future their impact can be minimised</t>
        </r>
      </text>
    </comment>
    <comment ref="E3" authorId="0">
      <text>
        <r>
          <rPr>
            <sz val="9"/>
            <color indexed="81"/>
            <rFont val="Tahoma"/>
            <family val="2"/>
          </rPr>
          <t>If you have a record of a past event in your area and you do not have any risk management strategy in place, then you have an existing risk, regardless of climate change</t>
        </r>
      </text>
    </comment>
    <comment ref="F3" authorId="0">
      <text>
        <r>
          <rPr>
            <sz val="9"/>
            <color indexed="81"/>
            <rFont val="Tahoma"/>
            <family val="2"/>
          </rPr>
          <t>To understand more about climate change projections read "Understanding climate change scenarios" (http://coastadapt.com.au/how-to-pages/how-to-understand-climate-change-scenarios)
To know how to access climate projections read "Accessing climate scenarios" (http://coastadapt.com.au/how-to-pages/how-to-access-climate-change-scenarios)</t>
        </r>
      </text>
    </comment>
  </commentList>
</comments>
</file>

<file path=xl/sharedStrings.xml><?xml version="1.0" encoding="utf-8"?>
<sst xmlns="http://schemas.openxmlformats.org/spreadsheetml/2006/main" count="170" uniqueCount="131">
  <si>
    <t>Organization</t>
  </si>
  <si>
    <t>Date</t>
  </si>
  <si>
    <t>Coastal lake or watercourse entrance instability</t>
  </si>
  <si>
    <t>Yes</t>
  </si>
  <si>
    <t>No</t>
  </si>
  <si>
    <t>Unknown</t>
  </si>
  <si>
    <t>Prolonged summer heatwaves</t>
  </si>
  <si>
    <t>Future scenario</t>
  </si>
  <si>
    <t>Time frame of the assessment</t>
  </si>
  <si>
    <t>Storm surge inundation of beach and surrounding areas</t>
  </si>
  <si>
    <t>Storm surge inundation of estuaries and surrounding areas</t>
  </si>
  <si>
    <t>Tidal inundation of beach and surrounding areas</t>
  </si>
  <si>
    <t>Tidal inundation of estuaries and surrounding area</t>
  </si>
  <si>
    <t>Increased number of hot days and nights</t>
  </si>
  <si>
    <t>Hazards</t>
  </si>
  <si>
    <t>Drought</t>
  </si>
  <si>
    <t>Erosion induced by excessive rainfall</t>
  </si>
  <si>
    <t>Surface water flooding (including sewer flooding)</t>
  </si>
  <si>
    <t>Scope your assessment</t>
  </si>
  <si>
    <t>Objective</t>
  </si>
  <si>
    <t>High emission scenario-RCP 8.5</t>
  </si>
  <si>
    <t>Low emission scenario- RCP 2.6</t>
  </si>
  <si>
    <t>Medium emission scenario-RCP 4.5</t>
  </si>
  <si>
    <t>Long-term (beyond 2050)</t>
  </si>
  <si>
    <t>Project</t>
  </si>
  <si>
    <t>Existing risk</t>
  </si>
  <si>
    <t>Increase</t>
  </si>
  <si>
    <t xml:space="preserve">Decrease </t>
  </si>
  <si>
    <t>Not relevant</t>
  </si>
  <si>
    <t>Past recorded events</t>
  </si>
  <si>
    <t xml:space="preserve">Present 
control in place </t>
  </si>
  <si>
    <t>Hazard</t>
  </si>
  <si>
    <t>Erosion within estuaries</t>
  </si>
  <si>
    <t xml:space="preserve">General description of the damages or inconveniences that resulted from the historical past event </t>
  </si>
  <si>
    <t>Future direction of the hazard based on climate change projection</t>
  </si>
  <si>
    <t>Risks that may arise due to the projected changes</t>
  </si>
  <si>
    <t>Future direction of the hazards</t>
  </si>
  <si>
    <t>Past events</t>
  </si>
  <si>
    <t>Column title</t>
  </si>
  <si>
    <t>Possible answers</t>
  </si>
  <si>
    <t>Time frame</t>
  </si>
  <si>
    <t xml:space="preserve"> Project </t>
  </si>
  <si>
    <t>Climate change scenario</t>
  </si>
  <si>
    <t>Broad category of hazards</t>
  </si>
  <si>
    <t>Specific category of hazards</t>
  </si>
  <si>
    <t xml:space="preserve">Inspect and list Coastal climate hazards that you want to include in your assessment. </t>
  </si>
  <si>
    <t>Task</t>
  </si>
  <si>
    <t>Title</t>
  </si>
  <si>
    <t>Description</t>
  </si>
  <si>
    <t>Identify existing risk management strategies</t>
  </si>
  <si>
    <t>Name of the project</t>
  </si>
  <si>
    <t>Date conducting this assessment</t>
  </si>
  <si>
    <t>You might have some existing action or plan in place. Identifying them will help you to understand your residual risk</t>
  </si>
  <si>
    <t>If you have experienced the hazard in the past and do not have any risk management strategy in place then you have residual risk (which you face regardless of climate change)</t>
  </si>
  <si>
    <t>Future change of the hazard</t>
  </si>
  <si>
    <t>After accessing climate change projection for your area, you should be able to get a qualitative estimation about the possible direction of change of the hazard in future</t>
  </si>
  <si>
    <t xml:space="preserve">Identify areas, assets or communities that may get exposed to a given hazard under future climate change </t>
  </si>
  <si>
    <t>Visualise the results</t>
  </si>
  <si>
    <t>Future Direction</t>
  </si>
  <si>
    <t>e.g. erosion during 2006 storm event caused significant damage to the natural dune system</t>
  </si>
  <si>
    <t>e.g. Further increase in erosion during future severe storm event may destabilise the foundation of the nearby surf life saving club building</t>
  </si>
  <si>
    <t>Preset options</t>
  </si>
  <si>
    <t>Coastal hazards around open coast beaches and estuaries</t>
  </si>
  <si>
    <t>Long-term shoreline recession around open coast beaches</t>
  </si>
  <si>
    <t>Past recorded damage from climate related events</t>
  </si>
  <si>
    <t>Systems</t>
  </si>
  <si>
    <t>Ecosystem</t>
  </si>
  <si>
    <t>Dune system of X beach</t>
  </si>
  <si>
    <t xml:space="preserve">Tourism </t>
  </si>
  <si>
    <t>Sewerage pumps</t>
  </si>
  <si>
    <t>Water supply infrastructure</t>
  </si>
  <si>
    <t>Roads</t>
  </si>
  <si>
    <t>Car park</t>
  </si>
  <si>
    <t>Local businesses</t>
  </si>
  <si>
    <t>Wetlands</t>
  </si>
  <si>
    <t>SL number</t>
  </si>
  <si>
    <t xml:space="preserve">List the systems/sectors/decision areas that you want to screen. </t>
  </si>
  <si>
    <t>Identify past events for each relevant hazards</t>
  </si>
  <si>
    <t xml:space="preserve">Identify past events </t>
  </si>
  <si>
    <t xml:space="preserve">Future direction of the risk </t>
  </si>
  <si>
    <t>Description of the risks</t>
  </si>
  <si>
    <t>Organisation</t>
  </si>
  <si>
    <t>Name of your organisation</t>
  </si>
  <si>
    <t xml:space="preserve">By obtaining climate change projections for your area, you are able to estimate the possible direction of change of the hazard in future (qualitatively). This helps you to determine how changes in hazards may influence the risk of your existing system </t>
  </si>
  <si>
    <t>This can be geographical areas, sectors or particular operation of your business, assets, ecosystems etc.  It is useful to select these in consultation with stakeholders.</t>
  </si>
  <si>
    <t>Sheet to use</t>
  </si>
  <si>
    <t>First-pass hazard screening</t>
  </si>
  <si>
    <t>First-pass sector screening</t>
  </si>
  <si>
    <t>Document the reason of choosing this scenario</t>
  </si>
  <si>
    <t>Document the reason of choosing this time frame</t>
  </si>
  <si>
    <t>e.g. quick screen through future climate projections for my area to identify relevant future climate hazards that need further investigation</t>
  </si>
  <si>
    <t>Salt water intrusion to groundwater</t>
  </si>
  <si>
    <t>Extreme winds from cyclones and coastal lows</t>
  </si>
  <si>
    <t xml:space="preserve">For further information hover over cells with a red corner and you will find what other information available in CoastAdapt </t>
  </si>
  <si>
    <r>
      <t xml:space="preserve">This section provides a quick description of the first-pass risk screening tasks. For detailed information and guideline see "Risk assessment guidelines" at </t>
    </r>
    <r>
      <rPr>
        <b/>
        <u/>
        <sz val="14"/>
        <color theme="1"/>
        <rFont val="Calibri"/>
        <family val="2"/>
        <scheme val="minor"/>
      </rPr>
      <t xml:space="preserve">http://coastadapt.com.au/how-to-pages/how-to-conduct-a-climate-change-risk-assessment </t>
    </r>
    <r>
      <rPr>
        <sz val="14"/>
        <color theme="1"/>
        <rFont val="Calibri"/>
        <family val="2"/>
        <scheme val="minor"/>
      </rPr>
      <t xml:space="preserve">.  To know more about climate change adaptation planning see C-CADS at </t>
    </r>
    <r>
      <rPr>
        <b/>
        <u/>
        <sz val="14"/>
        <color theme="1"/>
        <rFont val="Calibri"/>
        <family val="2"/>
        <scheme val="minor"/>
      </rPr>
      <t>http://coastadapt.com.au/climate-change-adaptation-decision-support-c-cads</t>
    </r>
  </si>
  <si>
    <t>Select a scenario from the dropdown list and document the reason of choosing this scenario in the next cell</t>
  </si>
  <si>
    <t xml:space="preserve">Four broad category of coastal hazards are included here. You should amend as necessary. </t>
  </si>
  <si>
    <t>Identify residual risk</t>
  </si>
  <si>
    <t xml:space="preserve">List any possible future damage or inconvenience against each of the relevant hazards. This will help you to identify assets, areas or communities that may get exposed to climate related hazards in future </t>
  </si>
  <si>
    <t>Listed systems are provided as examples only, amend them as necessary</t>
  </si>
  <si>
    <t>Unchanged</t>
  </si>
  <si>
    <t>Near-term (up to 2030)</t>
  </si>
  <si>
    <t>Mid-term (up to 2050)</t>
  </si>
  <si>
    <t>Fill in your project details</t>
  </si>
  <si>
    <t>Select yes/no/unknown from the drop down list</t>
  </si>
  <si>
    <t xml:space="preserve">Sixteen specific climate-related hazards that may affect the coastal zone are listed here. It is not exhaustive and you can amend the list as required. To enable the visual representation of the results in a chart, the number of hazards are limited to 20 in this version of the template.  </t>
  </si>
  <si>
    <t>Identify areas, assets or communities that have past experience of a given hazard</t>
  </si>
  <si>
    <t>List any historical damage or inconvenience against each of the relevant hazards. This will help you to identify assets, areas or communities that have been exposed to climate-related hazards in the past</t>
  </si>
  <si>
    <t>If you have experienced the hazard in the past and do not have a risk management strategy in place then you have residual risk (which you face regardless of climate change)</t>
  </si>
  <si>
    <t>First-pass chart</t>
  </si>
  <si>
    <t xml:space="preserve">Once you filled out all relevant information, 'First-pass chart' sheet will provide you with a graph demonstrating possible direction of change of hazards in the future </t>
  </si>
  <si>
    <t xml:space="preserve">Once you filled out all relevant information, the 'First-pass chart' sheet will produce a graph highlighting the possible direction of change of selected risks of your listed systems in the future </t>
  </si>
  <si>
    <r>
      <t xml:space="preserve">If required you can change these preset options and include those relevant to your needs.  See the 'Risk assessment guidelines' </t>
    </r>
    <r>
      <rPr>
        <b/>
        <u/>
        <sz val="11"/>
        <color theme="1"/>
        <rFont val="Calibri"/>
        <family val="2"/>
        <scheme val="minor"/>
      </rPr>
      <t>(http://coastadapt.com.au/how-to-pages/how-to-conduct-a-climate-change-risk-assessment</t>
    </r>
    <r>
      <rPr>
        <sz val="11"/>
        <color theme="1"/>
        <rFont val="Calibri"/>
        <family val="2"/>
        <scheme val="minor"/>
      </rPr>
      <t xml:space="preserve">) for guidance and recommendations.  It is useful to document clearly why particular options have been selected. </t>
    </r>
  </si>
  <si>
    <t>Storm-related beach erosion (short-term erosion)</t>
  </si>
  <si>
    <t>Bushfire</t>
  </si>
  <si>
    <t>Heat-related hazards</t>
  </si>
  <si>
    <t>Rainfall-related hazards</t>
  </si>
  <si>
    <t>Bushfire-related hazards</t>
  </si>
  <si>
    <t>Past recorded damage from climate-related events</t>
  </si>
  <si>
    <t>Future direction of the risk based on climate change projections</t>
  </si>
  <si>
    <t xml:space="preserve">This template is useful if you want to redo the first-pass risk screening with more information and effort. This spreadsheet includes five sheets including this one.  The two green sheets enable users to input information. The "First-pass hazard screening" sheet enables users to screen hazards that are relevant for their business and geographical areas. The "First-pass sector screening" sheet helps to screen which of the sectors or decision areas of the organisation may be at risk as a result of identified hazards.  Hovering over some of the cells (with a red corner) in the green sheets will also provide links to some relevant information within CoastAdapt. The blue sheet allows users to visualise results based on their inputs. The brown sheet provides preset options that appear in the drop down list in two green sheets (e.g. three future scenarios). Change texts here if required and the dropdown lists in the green sheet will be updated accordingly. </t>
  </si>
  <si>
    <t>List the systems that you want to screen. This can be geographical areas, sectors or particular operation of your business, assets, ecosystems etc. Some examples are provided here, amend them as necessary</t>
  </si>
  <si>
    <t>Assets/systems that may be affected due to future changes</t>
  </si>
  <si>
    <t>e.g. surf life saving club building</t>
  </si>
  <si>
    <t>Quantifiable measures of projection of relevant climate variable or sea level change (if any)</t>
  </si>
  <si>
    <t>e.g. sea level rise of 0.3m by 2050</t>
  </si>
  <si>
    <t>Select the timeframe of your assessment and document the reason for choosing this timeframe in the next cell</t>
  </si>
  <si>
    <t>Select the future time frame of the assessment</t>
  </si>
  <si>
    <t>Select future climate change scenario for which the risk assessment will be conducted</t>
  </si>
  <si>
    <t>Use "First-pass hazard screening" tab to screen the hazards that may increase your future climate related risks by following tasks 1 to 10</t>
  </si>
  <si>
    <t>Use 'First-pass sector screening' tab to screen the systems/sectors/decision areas of your organisation that may become problematic under future climate related risks by following tasks 1 to 10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</si>
</sst>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2"/>
      <color theme="1"/>
      <name val="Calibri"/>
      <family val="2"/>
      <scheme val="minor"/>
    </font>
    <font>
      <b/>
      <sz val="11"/>
      <color theme="1"/>
      <name val="Calibri"/>
      <family val="2"/>
      <scheme val="minor"/>
    </font>
    <font>
      <sz val="9"/>
      <color indexed="81"/>
      <name val="Tahoma"/>
      <family val="2"/>
    </font>
    <font>
      <b/>
      <sz val="16"/>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b/>
      <sz val="10"/>
      <color theme="3" tint="0.39997558519241921"/>
      <name val="Calibri"/>
      <family val="2"/>
      <scheme val="minor"/>
    </font>
    <font>
      <sz val="10"/>
      <color theme="3" tint="0.39997558519241921"/>
      <name val="Calibri"/>
      <family val="2"/>
      <scheme val="minor"/>
    </font>
    <font>
      <sz val="8"/>
      <name val="Calibri"/>
      <family val="2"/>
      <scheme val="minor"/>
    </font>
    <font>
      <sz val="11"/>
      <color theme="4"/>
      <name val="Calibri"/>
      <family val="2"/>
      <scheme val="minor"/>
    </font>
    <font>
      <sz val="14"/>
      <color theme="1"/>
      <name val="Calibri"/>
      <family val="2"/>
      <scheme val="minor"/>
    </font>
    <font>
      <b/>
      <u/>
      <sz val="14"/>
      <color theme="1"/>
      <name val="Calibri"/>
      <family val="2"/>
      <scheme val="minor"/>
    </font>
    <font>
      <u/>
      <sz val="9"/>
      <color indexed="81"/>
      <name val="Tahoma"/>
      <family val="2"/>
    </font>
    <font>
      <b/>
      <sz val="11"/>
      <color theme="4"/>
      <name val="Calibri"/>
      <family val="2"/>
      <scheme val="minor"/>
    </font>
    <font>
      <sz val="11"/>
      <color theme="1"/>
      <name val="Calibri"/>
      <family val="2"/>
      <scheme val="minor"/>
    </font>
    <font>
      <b/>
      <sz val="14"/>
      <color theme="0"/>
      <name val="Calibri"/>
      <scheme val="minor"/>
    </font>
    <font>
      <b/>
      <sz val="13"/>
      <color theme="0"/>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8" tint="0.79998168889431442"/>
        <bgColor indexed="65"/>
      </patternFill>
    </fill>
    <fill>
      <patternFill patternType="solid">
        <fgColor theme="3" tint="-0.249977111117893"/>
        <bgColor indexed="65"/>
      </patternFill>
    </fill>
    <fill>
      <patternFill patternType="solid">
        <fgColor rgb="FFCFE3EB"/>
      </patternFill>
    </fill>
    <fill>
      <patternFill patternType="solid">
        <fgColor theme="8" tint="-0.249977111117893"/>
        <bgColor indexed="65"/>
      </patternFill>
    </fill>
    <fill>
      <patternFill patternType="solid">
        <fgColor theme="9" tint="0.59999389629810485"/>
        <bgColor indexed="65"/>
      </patternFill>
    </fill>
    <fill>
      <patternFill patternType="solid">
        <fgColor theme="4" tint="-0.499984740745262"/>
        <bgColor indexed="64"/>
      </patternFill>
    </fill>
    <fill>
      <patternFill patternType="solid">
        <fgColor theme="8" tint="0.79998168889431442"/>
        <bgColor indexed="64"/>
      </patternFill>
    </fill>
    <fill>
      <patternFill patternType="solid">
        <fgColor theme="3"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theme="8"/>
      </top>
      <bottom style="medium">
        <color theme="8"/>
      </bottom>
      <diagonal/>
    </border>
    <border>
      <left style="thin">
        <color auto="1"/>
      </left>
      <right style="thin">
        <color auto="1"/>
      </right>
      <top style="medium">
        <color theme="3" tint="-0.249977111117893"/>
      </top>
      <bottom style="medium">
        <color theme="3" tint="-0.249977111117893"/>
      </bottom>
      <diagonal/>
    </border>
    <border>
      <left/>
      <right/>
      <top style="medium">
        <color theme="3"/>
      </top>
      <bottom style="medium">
        <color theme="3"/>
      </bottom>
      <diagonal/>
    </border>
    <border>
      <left style="thin">
        <color auto="1"/>
      </left>
      <right/>
      <top/>
      <bottom style="thin">
        <color auto="1"/>
      </bottom>
      <diagonal/>
    </border>
    <border>
      <left style="thin">
        <color auto="1"/>
      </left>
      <right style="thin">
        <color theme="4"/>
      </right>
      <top style="thin">
        <color auto="1"/>
      </top>
      <bottom style="thin">
        <color auto="1"/>
      </bottom>
      <diagonal/>
    </border>
    <border>
      <left style="thin">
        <color auto="1"/>
      </left>
      <right style="thin">
        <color auto="1"/>
      </right>
      <top/>
      <bottom style="thin">
        <color auto="1"/>
      </bottom>
      <diagonal/>
    </border>
    <border>
      <left style="thick">
        <color theme="4"/>
      </left>
      <right style="thick">
        <color theme="4"/>
      </right>
      <top style="thick">
        <color theme="4"/>
      </top>
      <bottom style="thick">
        <color theme="4"/>
      </bottom>
      <diagonal/>
    </border>
    <border>
      <left style="thick">
        <color theme="4"/>
      </left>
      <right/>
      <top style="thick">
        <color theme="4"/>
      </top>
      <bottom style="thick">
        <color theme="4"/>
      </bottom>
      <diagonal/>
    </border>
    <border>
      <left style="thin">
        <color auto="1"/>
      </left>
      <right/>
      <top/>
      <bottom/>
      <diagonal/>
    </border>
    <border>
      <left style="thin">
        <color auto="1"/>
      </left>
      <right/>
      <top style="medium">
        <color theme="3" tint="-0.249977111117893"/>
      </top>
      <bottom style="medium">
        <color theme="3" tint="-0.249977111117893"/>
      </bottom>
      <diagonal/>
    </border>
  </borders>
  <cellStyleXfs count="10">
    <xf numFmtId="0" fontId="0" fillId="0" borderId="0"/>
    <xf numFmtId="0" fontId="17" fillId="9" borderId="1" applyBorder="0">
      <alignment horizontal="left" vertical="center" wrapText="1"/>
    </xf>
    <xf numFmtId="0" fontId="17" fillId="9" borderId="6">
      <alignment horizontal="left" vertical="center" wrapText="1"/>
    </xf>
    <xf numFmtId="0" fontId="2" fillId="8" borderId="1" applyAlignment="0">
      <alignment wrapText="1"/>
    </xf>
    <xf numFmtId="0" fontId="2" fillId="7" borderId="7" applyAlignment="0">
      <alignment vertical="center" wrapText="1"/>
    </xf>
    <xf numFmtId="0" fontId="16" fillId="10" borderId="1" applyAlignment="0" applyProtection="0">
      <alignment horizontal="left" vertical="top" wrapText="1"/>
      <protection locked="0"/>
    </xf>
    <xf numFmtId="0" fontId="16" fillId="0" borderId="8"/>
    <xf numFmtId="0" fontId="2" fillId="6" borderId="7">
      <alignment vertical="center" wrapText="1"/>
    </xf>
    <xf numFmtId="0" fontId="17" fillId="11" borderId="0">
      <alignment horizontal="center" vertical="center" wrapText="1"/>
    </xf>
    <xf numFmtId="0" fontId="1" fillId="12" borderId="0" applyNumberFormat="0" applyBorder="0" applyAlignment="0" applyProtection="0"/>
  </cellStyleXfs>
  <cellXfs count="83">
    <xf numFmtId="0" fontId="0" fillId="0" borderId="0" xfId="0"/>
    <xf numFmtId="0" fontId="0" fillId="0" borderId="1" xfId="0" applyBorder="1"/>
    <xf numFmtId="0" fontId="0" fillId="0" borderId="1" xfId="0" applyBorder="1" applyAlignment="1">
      <alignment wrapText="1"/>
    </xf>
    <xf numFmtId="0" fontId="0" fillId="0" borderId="0" xfId="0" applyBorder="1"/>
    <xf numFmtId="0" fontId="2" fillId="2" borderId="1" xfId="0" applyFont="1" applyFill="1" applyBorder="1" applyAlignment="1" applyProtection="1">
      <alignment horizontal="right"/>
      <protection locked="0"/>
    </xf>
    <xf numFmtId="0" fontId="2" fillId="0" borderId="0" xfId="0" applyFont="1" applyBorder="1" applyAlignment="1">
      <alignment wrapText="1"/>
    </xf>
    <xf numFmtId="0" fontId="0" fillId="0" borderId="0" xfId="0" applyFill="1" applyBorder="1" applyAlignment="1" applyProtection="1">
      <alignment wrapText="1"/>
      <protection locked="0"/>
    </xf>
    <xf numFmtId="0" fontId="2" fillId="0" borderId="1" xfId="0" applyFont="1" applyBorder="1" applyAlignment="1">
      <alignment horizontal="center" wrapText="1"/>
    </xf>
    <xf numFmtId="0" fontId="2" fillId="0" borderId="0" xfId="0" applyFont="1" applyFill="1" applyBorder="1" applyAlignment="1" applyProtection="1">
      <alignment vertical="center" wrapText="1"/>
      <protection locked="0"/>
    </xf>
    <xf numFmtId="0" fontId="0" fillId="0" borderId="1" xfId="0" applyBorder="1" applyAlignment="1">
      <alignment horizontal="center"/>
    </xf>
    <xf numFmtId="0" fontId="0" fillId="0" borderId="0" xfId="0" applyNumberFormat="1"/>
    <xf numFmtId="0" fontId="2" fillId="0" borderId="1" xfId="0" applyFont="1" applyBorder="1" applyAlignment="1">
      <alignment horizontal="center"/>
    </xf>
    <xf numFmtId="0" fontId="0" fillId="0" borderId="0" xfId="0" applyFill="1" applyBorder="1" applyAlignment="1" applyProtection="1">
      <protection locked="0"/>
    </xf>
    <xf numFmtId="15" fontId="0" fillId="0" borderId="0" xfId="0" applyNumberFormat="1" applyFill="1" applyBorder="1" applyAlignment="1" applyProtection="1">
      <protection locked="0"/>
    </xf>
    <xf numFmtId="0" fontId="0" fillId="0" borderId="1" xfId="0" applyFill="1" applyBorder="1" applyAlignment="1" applyProtection="1">
      <alignment horizontal="center"/>
      <protection locked="0"/>
    </xf>
    <xf numFmtId="15" fontId="0" fillId="0" borderId="1" xfId="0" applyNumberFormat="1" applyFill="1" applyBorder="1" applyAlignment="1" applyProtection="1">
      <alignment horizontal="center"/>
      <protection locked="0"/>
    </xf>
    <xf numFmtId="0" fontId="0" fillId="0" borderId="1" xfId="0" applyBorder="1" applyAlignment="1">
      <alignment vertical="center"/>
    </xf>
    <xf numFmtId="0" fontId="0" fillId="0" borderId="1" xfId="0" applyBorder="1" applyAlignment="1">
      <alignment vertical="center" wrapText="1"/>
    </xf>
    <xf numFmtId="0" fontId="4" fillId="3" borderId="0" xfId="0" applyFont="1" applyFill="1"/>
    <xf numFmtId="0" fontId="0" fillId="3" borderId="0" xfId="0" applyFill="1"/>
    <xf numFmtId="0" fontId="0" fillId="0" borderId="1" xfId="0" applyFill="1" applyBorder="1" applyAlignment="1">
      <alignment vertical="center" wrapText="1"/>
    </xf>
    <xf numFmtId="0" fontId="0" fillId="0" borderId="1" xfId="0" applyNumberFormat="1" applyBorder="1" applyAlignment="1">
      <alignment wrapText="1"/>
    </xf>
    <xf numFmtId="0" fontId="2" fillId="0" borderId="3" xfId="0" applyFont="1" applyBorder="1" applyAlignment="1" applyProtection="1">
      <alignment vertical="top" wrapText="1"/>
      <protection locked="0"/>
    </xf>
    <xf numFmtId="0" fontId="2" fillId="0" borderId="2" xfId="0" applyFont="1" applyBorder="1" applyAlignment="1" applyProtection="1">
      <alignment horizontal="center" vertical="top" wrapText="1"/>
      <protection locked="0"/>
    </xf>
    <xf numFmtId="0" fontId="6" fillId="0" borderId="1" xfId="0" applyFont="1" applyBorder="1" applyAlignment="1">
      <alignment horizontal="center" wrapText="1"/>
    </xf>
    <xf numFmtId="0" fontId="5" fillId="0" borderId="1" xfId="0" applyFont="1" applyBorder="1"/>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0" fillId="0" borderId="1" xfId="0" applyBorder="1" applyAlignment="1">
      <alignment horizontal="center"/>
    </xf>
    <xf numFmtId="0" fontId="0" fillId="0" borderId="1" xfId="0" applyFill="1" applyBorder="1" applyAlignment="1" applyProtection="1">
      <alignment wrapText="1"/>
      <protection locked="0"/>
    </xf>
    <xf numFmtId="0" fontId="0" fillId="0" borderId="0" xfId="0" applyFill="1"/>
    <xf numFmtId="0" fontId="15" fillId="0" borderId="3" xfId="0" applyFont="1" applyBorder="1" applyAlignment="1" applyProtection="1">
      <alignment vertical="top" wrapText="1"/>
      <protection locked="0"/>
    </xf>
    <xf numFmtId="0" fontId="2" fillId="6" borderId="7" xfId="7">
      <alignment vertical="center" wrapText="1"/>
    </xf>
    <xf numFmtId="0" fontId="17" fillId="9" borderId="1" xfId="1" applyBorder="1">
      <alignment horizontal="left" vertical="center" wrapText="1"/>
    </xf>
    <xf numFmtId="0" fontId="17" fillId="9" borderId="6" xfId="2">
      <alignment horizontal="left" vertical="center" wrapText="1"/>
    </xf>
    <xf numFmtId="0" fontId="17" fillId="11" borderId="0" xfId="8">
      <alignment horizontal="center" vertical="center" wrapText="1"/>
    </xf>
    <xf numFmtId="0" fontId="17" fillId="9" borderId="0" xfId="1" applyBorder="1">
      <alignment horizontal="left" vertical="center" wrapText="1"/>
    </xf>
    <xf numFmtId="0" fontId="17" fillId="9" borderId="8" xfId="1" applyBorder="1">
      <alignment horizontal="left" vertical="center" wrapText="1"/>
    </xf>
    <xf numFmtId="0" fontId="2" fillId="6" borderId="7" xfId="7" applyAlignment="1">
      <alignment horizontal="center" vertical="center" wrapText="1"/>
    </xf>
    <xf numFmtId="0" fontId="2" fillId="8" borderId="1" xfId="3" applyAlignment="1">
      <alignment vertical="center" wrapText="1"/>
    </xf>
    <xf numFmtId="0" fontId="2" fillId="8" borderId="1" xfId="3" applyAlignment="1">
      <alignment wrapText="1"/>
    </xf>
    <xf numFmtId="0" fontId="2" fillId="8" borderId="1" xfId="3" applyAlignment="1">
      <alignment vertical="center"/>
    </xf>
    <xf numFmtId="0" fontId="17" fillId="9" borderId="6" xfId="2">
      <alignment horizontal="left" vertical="center" wrapText="1"/>
    </xf>
    <xf numFmtId="0" fontId="0" fillId="0" borderId="0" xfId="0"/>
    <xf numFmtId="0" fontId="2" fillId="6" borderId="7" xfId="7">
      <alignment vertical="center" wrapText="1"/>
    </xf>
    <xf numFmtId="0" fontId="15" fillId="0" borderId="9" xfId="0" applyFont="1" applyBorder="1" applyAlignment="1" applyProtection="1">
      <alignment vertical="top" wrapText="1"/>
      <protection locked="0"/>
    </xf>
    <xf numFmtId="0" fontId="0" fillId="13" borderId="0" xfId="0" applyFill="1"/>
    <xf numFmtId="0" fontId="2" fillId="13" borderId="0" xfId="0" applyFont="1" applyFill="1" applyBorder="1" applyAlignment="1" applyProtection="1">
      <alignment vertical="center" wrapText="1"/>
      <protection locked="0"/>
    </xf>
    <xf numFmtId="0" fontId="2" fillId="0" borderId="5" xfId="0" applyFont="1" applyBorder="1" applyAlignment="1">
      <alignment horizontal="center" wrapText="1"/>
    </xf>
    <xf numFmtId="0" fontId="2" fillId="0" borderId="10" xfId="0" applyFont="1" applyBorder="1" applyAlignment="1">
      <alignment horizontal="center" wrapText="1"/>
    </xf>
    <xf numFmtId="0" fontId="15"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17" fillId="11" borderId="12" xfId="8" applyBorder="1">
      <alignment horizontal="center" vertical="center" wrapText="1"/>
    </xf>
    <xf numFmtId="0" fontId="17" fillId="11" borderId="13" xfId="8" applyBorder="1">
      <alignment horizontal="center" vertical="center" wrapText="1"/>
    </xf>
    <xf numFmtId="0" fontId="2" fillId="6" borderId="15" xfId="7" applyBorder="1">
      <alignment vertical="center" wrapText="1"/>
    </xf>
    <xf numFmtId="0" fontId="2" fillId="2" borderId="0" xfId="0" applyFont="1" applyFill="1" applyBorder="1" applyAlignment="1" applyProtection="1">
      <alignment horizontal="right"/>
      <protection locked="0"/>
    </xf>
    <xf numFmtId="0" fontId="0" fillId="0" borderId="0" xfId="0" applyFill="1" applyBorder="1" applyAlignment="1" applyProtection="1">
      <alignment horizontal="center"/>
      <protection locked="0"/>
    </xf>
    <xf numFmtId="0" fontId="0" fillId="15" borderId="0" xfId="0" applyFill="1"/>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7" fillId="9" borderId="6" xfId="2">
      <alignment horizontal="left" vertical="center" wrapText="1"/>
    </xf>
    <xf numFmtId="0" fontId="18" fillId="11" borderId="0" xfId="8" applyFont="1">
      <alignment horizontal="center" vertical="center" wrapText="1"/>
    </xf>
    <xf numFmtId="0" fontId="17" fillId="11" borderId="0" xfId="8">
      <alignment horizontal="center" vertical="center" wrapText="1"/>
    </xf>
    <xf numFmtId="0" fontId="2" fillId="6" borderId="7" xfId="7" applyAlignment="1">
      <alignment horizontal="center" vertical="center" wrapText="1"/>
    </xf>
    <xf numFmtId="0" fontId="2" fillId="8" borderId="1" xfId="3" applyAlignment="1">
      <alignment horizontal="left" vertical="center"/>
    </xf>
    <xf numFmtId="0" fontId="2" fillId="8" borderId="1" xfId="3" applyAlignment="1">
      <alignment horizontal="left" vertical="center" wrapText="1"/>
    </xf>
    <xf numFmtId="0" fontId="17" fillId="9" borderId="0" xfId="1" applyBorder="1">
      <alignment horizontal="left"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6" borderId="7" xfId="7">
      <alignment vertical="center" wrapText="1"/>
    </xf>
    <xf numFmtId="0" fontId="17" fillId="9" borderId="1" xfId="1" applyBorder="1">
      <alignment horizontal="left" vertical="center" wrapText="1"/>
    </xf>
    <xf numFmtId="0" fontId="0" fillId="14" borderId="14" xfId="0" applyFill="1" applyBorder="1" applyAlignment="1">
      <alignment horizontal="left" vertical="center"/>
    </xf>
    <xf numFmtId="0" fontId="0" fillId="14" borderId="0" xfId="0" applyFill="1" applyBorder="1" applyAlignment="1">
      <alignment horizontal="left" vertical="center"/>
    </xf>
    <xf numFmtId="0" fontId="1" fillId="12" borderId="0" xfId="9" applyAlignment="1">
      <alignment horizontal="left"/>
    </xf>
    <xf numFmtId="0" fontId="0" fillId="0" borderId="1" xfId="0" applyFill="1" applyBorder="1" applyAlignment="1" applyProtection="1">
      <alignment horizontal="center"/>
      <protection locked="0"/>
    </xf>
  </cellXfs>
  <cellStyles count="10">
    <cellStyle name="40% - Accent6" xfId="9" builtinId="51"/>
    <cellStyle name="Normal" xfId="0" builtinId="0"/>
    <cellStyle name="Style 1" xfId="1"/>
    <cellStyle name="Style 2" xfId="2"/>
    <cellStyle name="Style 3" xfId="3"/>
    <cellStyle name="Style 4" xfId="4"/>
    <cellStyle name="Style 5" xfId="5"/>
    <cellStyle name="Style 6" xfId="6"/>
    <cellStyle name="Style 7" xfId="7"/>
    <cellStyle name="Style 8" xfId="8"/>
  </cellStyles>
  <dxfs count="6">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colors>
    <mruColors>
      <color rgb="FFFF3300"/>
      <color rgb="FFC00000"/>
      <color rgb="FFF79646"/>
      <color rgb="FFFFFF66"/>
      <color rgb="FFFFFF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Future risk</a:t>
            </a:r>
          </a:p>
        </c:rich>
      </c:tx>
      <c:layout/>
      <c:overlay val="1"/>
    </c:title>
    <c:autoTitleDeleted val="0"/>
    <c:plotArea>
      <c:layout>
        <c:manualLayout>
          <c:layoutTarget val="inner"/>
          <c:xMode val="edge"/>
          <c:yMode val="edge"/>
          <c:x val="8.4384932576041793E-2"/>
          <c:y val="0.12767014303969701"/>
          <c:w val="0.90043667058517995"/>
          <c:h val="0.4479364240266"/>
        </c:manualLayout>
      </c:layout>
      <c:barChart>
        <c:barDir val="col"/>
        <c:grouping val="clustered"/>
        <c:varyColors val="0"/>
        <c:ser>
          <c:idx val="0"/>
          <c:order val="0"/>
          <c:tx>
            <c:strRef>
              <c:f>ChartCalc!$C$3</c:f>
              <c:strCache>
                <c:ptCount val="1"/>
                <c:pt idx="0">
                  <c:v>Future Direction</c:v>
                </c:pt>
              </c:strCache>
            </c:strRef>
          </c:tx>
          <c:spPr>
            <a:solidFill>
              <a:srgbClr val="FF0000"/>
            </a:solidFill>
          </c:spPr>
          <c:invertIfNegative val="1"/>
          <c:cat>
            <c:strRef>
              <c:f>ChartCalc!$B$4:$B$24</c:f>
              <c:strCache>
                <c:ptCount val="16"/>
                <c:pt idx="0">
                  <c:v>Storm-related beach erosion (short-term erosion)</c:v>
                </c:pt>
                <c:pt idx="1">
                  <c:v>Long-term shoreline recession around open coast beaches</c:v>
                </c:pt>
                <c:pt idx="2">
                  <c:v>Storm surge inundation of beach and surrounding areas</c:v>
                </c:pt>
                <c:pt idx="3">
                  <c:v>Storm surge inundation of estuaries and surrounding areas</c:v>
                </c:pt>
                <c:pt idx="4">
                  <c:v>Coastal lake or watercourse entrance instability</c:v>
                </c:pt>
                <c:pt idx="5">
                  <c:v>Tidal inundation of beach and surrounding areas</c:v>
                </c:pt>
                <c:pt idx="6">
                  <c:v>Tidal inundation of estuaries and surrounding area</c:v>
                </c:pt>
                <c:pt idx="7">
                  <c:v>Erosion within estuaries</c:v>
                </c:pt>
                <c:pt idx="8">
                  <c:v>Salt water intrusion to groundwater</c:v>
                </c:pt>
                <c:pt idx="9">
                  <c:v>Extreme winds from cyclones and coastal lows</c:v>
                </c:pt>
                <c:pt idx="10">
                  <c:v>Prolonged summer heatwaves</c:v>
                </c:pt>
                <c:pt idx="11">
                  <c:v>Increased number of hot days and nights</c:v>
                </c:pt>
                <c:pt idx="12">
                  <c:v>Surface water flooding (including sewer flooding)</c:v>
                </c:pt>
                <c:pt idx="13">
                  <c:v>Drought</c:v>
                </c:pt>
                <c:pt idx="14">
                  <c:v>Erosion induced by excessive rainfall</c:v>
                </c:pt>
                <c:pt idx="15">
                  <c:v>Bushfire</c:v>
                </c:pt>
              </c:strCache>
            </c:strRef>
          </c:cat>
          <c:val>
            <c:numRef>
              <c:f>ChartCalc!$C$4:$C$24</c:f>
              <c:numCache>
                <c:formatCode>General</c:formatCode>
                <c:ptCount val="21"/>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4="http://schemas.microsoft.com/office/drawing/2007/8/2/chart" uri="{6F2FDCE9-48DA-4B69-8628-5D25D57E5C99}">
              <c14:invertSolidFillFmt>
                <c14:spPr xmlns:c14="http://schemas.microsoft.com/office/drawing/2007/8/2/chart">
                  <a:solidFill>
                    <a:srgbClr val="9BBB59"/>
                  </a:solidFill>
                </c14:spPr>
              </c14:invertSolidFillFmt>
            </c:ext>
          </c:extLst>
        </c:ser>
        <c:dLbls>
          <c:showLegendKey val="0"/>
          <c:showVal val="0"/>
          <c:showCatName val="0"/>
          <c:showSerName val="0"/>
          <c:showPercent val="0"/>
          <c:showBubbleSize val="0"/>
        </c:dLbls>
        <c:gapWidth val="150"/>
        <c:axId val="86000768"/>
        <c:axId val="86002304"/>
      </c:barChart>
      <c:catAx>
        <c:axId val="86000768"/>
        <c:scaling>
          <c:orientation val="minMax"/>
        </c:scaling>
        <c:delete val="0"/>
        <c:axPos val="b"/>
        <c:majorTickMark val="out"/>
        <c:minorTickMark val="none"/>
        <c:tickLblPos val="low"/>
        <c:txPr>
          <a:bodyPr/>
          <a:lstStyle/>
          <a:p>
            <a:pPr>
              <a:defRPr b="1"/>
            </a:pPr>
            <a:endParaRPr lang="en-US"/>
          </a:p>
        </c:txPr>
        <c:crossAx val="86002304"/>
        <c:crosses val="autoZero"/>
        <c:auto val="0"/>
        <c:lblAlgn val="ctr"/>
        <c:lblOffset val="100"/>
        <c:noMultiLvlLbl val="0"/>
      </c:catAx>
      <c:valAx>
        <c:axId val="86002304"/>
        <c:scaling>
          <c:orientation val="minMax"/>
          <c:max val="1"/>
          <c:min val="-1"/>
        </c:scaling>
        <c:delete val="0"/>
        <c:axPos val="l"/>
        <c:title>
          <c:tx>
            <c:rich>
              <a:bodyPr rot="-5400000" vert="horz"/>
              <a:lstStyle/>
              <a:p>
                <a:pPr>
                  <a:defRPr/>
                </a:pPr>
                <a:r>
                  <a:rPr lang="en-AU"/>
                  <a:t>Future direction</a:t>
                </a:r>
                <a:r>
                  <a:rPr lang="en-AU" baseline="0"/>
                  <a:t> of change of hazards</a:t>
                </a:r>
                <a:endParaRPr lang="en-AU"/>
              </a:p>
            </c:rich>
          </c:tx>
          <c:layout>
            <c:manualLayout>
              <c:xMode val="edge"/>
              <c:yMode val="edge"/>
              <c:x val="4.8623939812812104E-3"/>
              <c:y val="3.6344769431212599E-2"/>
            </c:manualLayout>
          </c:layout>
          <c:overlay val="0"/>
        </c:title>
        <c:numFmt formatCode="General" sourceLinked="1"/>
        <c:majorTickMark val="none"/>
        <c:minorTickMark val="none"/>
        <c:tickLblPos val="none"/>
        <c:crossAx val="86000768"/>
        <c:crosses val="autoZero"/>
        <c:crossBetween val="between"/>
        <c:majorUnit val="0.2"/>
        <c:minorUnit val="0.04"/>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Existing risk </a:t>
            </a:r>
          </a:p>
        </c:rich>
      </c:tx>
      <c:layout>
        <c:manualLayout>
          <c:xMode val="edge"/>
          <c:yMode val="edge"/>
          <c:x val="0.47142686342585"/>
          <c:y val="0.103703649266093"/>
        </c:manualLayout>
      </c:layout>
      <c:overlay val="0"/>
    </c:title>
    <c:autoTitleDeleted val="0"/>
    <c:plotArea>
      <c:layout>
        <c:manualLayout>
          <c:layoutTarget val="inner"/>
          <c:xMode val="edge"/>
          <c:yMode val="edge"/>
          <c:x val="8.3460008836558894E-2"/>
          <c:y val="0.12951819838535999"/>
          <c:w val="0.90393857372941999"/>
          <c:h val="0.35511311889268499"/>
        </c:manualLayout>
      </c:layout>
      <c:barChart>
        <c:barDir val="col"/>
        <c:grouping val="clustered"/>
        <c:varyColors val="0"/>
        <c:ser>
          <c:idx val="1"/>
          <c:order val="0"/>
          <c:tx>
            <c:strRef>
              <c:f>ChartCalc!$D$3</c:f>
              <c:strCache>
                <c:ptCount val="1"/>
                <c:pt idx="0">
                  <c:v>Existing risk</c:v>
                </c:pt>
              </c:strCache>
            </c:strRef>
          </c:tx>
          <c:spPr>
            <a:solidFill>
              <a:srgbClr val="FFFF00"/>
            </a:solidFill>
          </c:spPr>
          <c:invertIfNegative val="0"/>
          <c:cat>
            <c:strRef>
              <c:f>ChartCalc!$B$4:$B$24</c:f>
              <c:strCache>
                <c:ptCount val="16"/>
                <c:pt idx="0">
                  <c:v>Storm-related beach erosion (short-term erosion)</c:v>
                </c:pt>
                <c:pt idx="1">
                  <c:v>Long-term shoreline recession around open coast beaches</c:v>
                </c:pt>
                <c:pt idx="2">
                  <c:v>Storm surge inundation of beach and surrounding areas</c:v>
                </c:pt>
                <c:pt idx="3">
                  <c:v>Storm surge inundation of estuaries and surrounding areas</c:v>
                </c:pt>
                <c:pt idx="4">
                  <c:v>Coastal lake or watercourse entrance instability</c:v>
                </c:pt>
                <c:pt idx="5">
                  <c:v>Tidal inundation of beach and surrounding areas</c:v>
                </c:pt>
                <c:pt idx="6">
                  <c:v>Tidal inundation of estuaries and surrounding area</c:v>
                </c:pt>
                <c:pt idx="7">
                  <c:v>Erosion within estuaries</c:v>
                </c:pt>
                <c:pt idx="8">
                  <c:v>Salt water intrusion to groundwater</c:v>
                </c:pt>
                <c:pt idx="9">
                  <c:v>Extreme winds from cyclones and coastal lows</c:v>
                </c:pt>
                <c:pt idx="10">
                  <c:v>Prolonged summer heatwaves</c:v>
                </c:pt>
                <c:pt idx="11">
                  <c:v>Increased number of hot days and nights</c:v>
                </c:pt>
                <c:pt idx="12">
                  <c:v>Surface water flooding (including sewer flooding)</c:v>
                </c:pt>
                <c:pt idx="13">
                  <c:v>Drought</c:v>
                </c:pt>
                <c:pt idx="14">
                  <c:v>Erosion induced by excessive rainfall</c:v>
                </c:pt>
                <c:pt idx="15">
                  <c:v>Bushfire</c:v>
                </c:pt>
              </c:strCache>
            </c:strRef>
          </c:cat>
          <c:val>
            <c:numRef>
              <c:f>ChartCalc!$D$4:$D$24</c:f>
              <c:numCache>
                <c:formatCode>General</c:formatCode>
                <c:ptCount val="21"/>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89735168"/>
        <c:axId val="89736704"/>
      </c:barChart>
      <c:catAx>
        <c:axId val="89735168"/>
        <c:scaling>
          <c:orientation val="minMax"/>
        </c:scaling>
        <c:delete val="0"/>
        <c:axPos val="b"/>
        <c:majorTickMark val="out"/>
        <c:minorTickMark val="none"/>
        <c:tickLblPos val="nextTo"/>
        <c:txPr>
          <a:bodyPr/>
          <a:lstStyle/>
          <a:p>
            <a:pPr>
              <a:defRPr b="1"/>
            </a:pPr>
            <a:endParaRPr lang="en-US"/>
          </a:p>
        </c:txPr>
        <c:crossAx val="89736704"/>
        <c:crosses val="autoZero"/>
        <c:auto val="1"/>
        <c:lblAlgn val="ctr"/>
        <c:lblOffset val="100"/>
        <c:noMultiLvlLbl val="0"/>
      </c:catAx>
      <c:valAx>
        <c:axId val="89736704"/>
        <c:scaling>
          <c:orientation val="minMax"/>
        </c:scaling>
        <c:delete val="0"/>
        <c:axPos val="l"/>
        <c:title>
          <c:tx>
            <c:rich>
              <a:bodyPr rot="-5400000" vert="horz"/>
              <a:lstStyle/>
              <a:p>
                <a:pPr>
                  <a:defRPr/>
                </a:pPr>
                <a:r>
                  <a:rPr lang="en-AU"/>
                  <a:t>Presence of existing risk</a:t>
                </a:r>
              </a:p>
            </c:rich>
          </c:tx>
          <c:layout>
            <c:manualLayout>
              <c:xMode val="edge"/>
              <c:yMode val="edge"/>
              <c:x val="7.70506651359904E-3"/>
              <c:y val="9.8225728548757205E-2"/>
            </c:manualLayout>
          </c:layout>
          <c:overlay val="0"/>
        </c:title>
        <c:numFmt formatCode="General" sourceLinked="1"/>
        <c:majorTickMark val="none"/>
        <c:minorTickMark val="none"/>
        <c:tickLblPos val="none"/>
        <c:crossAx val="897351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At-risk sectors</a:t>
            </a:r>
          </a:p>
        </c:rich>
      </c:tx>
      <c:layout/>
      <c:overlay val="0"/>
    </c:title>
    <c:autoTitleDeleted val="0"/>
    <c:plotArea>
      <c:layout>
        <c:manualLayout>
          <c:layoutTarget val="inner"/>
          <c:xMode val="edge"/>
          <c:yMode val="edge"/>
          <c:x val="8.5843283321513003E-2"/>
          <c:y val="9.8222309246053005E-2"/>
          <c:w val="0.90043667058517995"/>
          <c:h val="0.4479364240266"/>
        </c:manualLayout>
      </c:layout>
      <c:barChart>
        <c:barDir val="col"/>
        <c:grouping val="clustered"/>
        <c:varyColors val="0"/>
        <c:ser>
          <c:idx val="0"/>
          <c:order val="0"/>
          <c:tx>
            <c:strRef>
              <c:f>ChartCalc!$C$3</c:f>
              <c:strCache>
                <c:ptCount val="1"/>
                <c:pt idx="0">
                  <c:v>Future Direction</c:v>
                </c:pt>
              </c:strCache>
            </c:strRef>
          </c:tx>
          <c:spPr>
            <a:solidFill>
              <a:srgbClr val="FF0000"/>
            </a:solidFill>
          </c:spPr>
          <c:invertIfNegative val="1"/>
          <c:cat>
            <c:strRef>
              <c:f>ChartCalc!$B$26:$B$45</c:f>
              <c:strCache>
                <c:ptCount val="9"/>
                <c:pt idx="0">
                  <c:v>Dune system of X beach</c:v>
                </c:pt>
                <c:pt idx="1">
                  <c:v>Tourism </c:v>
                </c:pt>
                <c:pt idx="2">
                  <c:v>Ecosystem</c:v>
                </c:pt>
                <c:pt idx="3">
                  <c:v>Sewerage pumps</c:v>
                </c:pt>
                <c:pt idx="4">
                  <c:v>Water supply infrastructure</c:v>
                </c:pt>
                <c:pt idx="5">
                  <c:v>Roads</c:v>
                </c:pt>
                <c:pt idx="6">
                  <c:v>Car park</c:v>
                </c:pt>
                <c:pt idx="7">
                  <c:v>Local businesses</c:v>
                </c:pt>
                <c:pt idx="8">
                  <c:v>Wetlands</c:v>
                </c:pt>
              </c:strCache>
            </c:strRef>
          </c:cat>
          <c:val>
            <c:numRef>
              <c:f>ChartCalc!$C$26:$C$45</c:f>
              <c:numCache>
                <c:formatCode>General</c:formatCode>
                <c:ptCount val="20"/>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9BBB59"/>
                  </a:solidFill>
                </c14:spPr>
              </c14:invertSolidFillFmt>
            </c:ext>
          </c:extLst>
        </c:ser>
        <c:dLbls>
          <c:showLegendKey val="0"/>
          <c:showVal val="0"/>
          <c:showCatName val="0"/>
          <c:showSerName val="0"/>
          <c:showPercent val="0"/>
          <c:showBubbleSize val="0"/>
        </c:dLbls>
        <c:gapWidth val="150"/>
        <c:axId val="89761664"/>
        <c:axId val="89763200"/>
      </c:barChart>
      <c:catAx>
        <c:axId val="89761664"/>
        <c:scaling>
          <c:orientation val="minMax"/>
        </c:scaling>
        <c:delete val="0"/>
        <c:axPos val="b"/>
        <c:majorTickMark val="out"/>
        <c:minorTickMark val="none"/>
        <c:tickLblPos val="low"/>
        <c:txPr>
          <a:bodyPr/>
          <a:lstStyle/>
          <a:p>
            <a:pPr>
              <a:defRPr b="1"/>
            </a:pPr>
            <a:endParaRPr lang="en-US"/>
          </a:p>
        </c:txPr>
        <c:crossAx val="89763200"/>
        <c:crosses val="autoZero"/>
        <c:auto val="0"/>
        <c:lblAlgn val="ctr"/>
        <c:lblOffset val="100"/>
        <c:noMultiLvlLbl val="0"/>
      </c:catAx>
      <c:valAx>
        <c:axId val="89763200"/>
        <c:scaling>
          <c:orientation val="minMax"/>
          <c:max val="1"/>
          <c:min val="-1"/>
        </c:scaling>
        <c:delete val="0"/>
        <c:axPos val="l"/>
        <c:title>
          <c:tx>
            <c:rich>
              <a:bodyPr rot="-5400000" vert="horz"/>
              <a:lstStyle/>
              <a:p>
                <a:pPr>
                  <a:defRPr/>
                </a:pPr>
                <a:r>
                  <a:rPr lang="en-AU"/>
                  <a:t>Future direction</a:t>
                </a:r>
                <a:r>
                  <a:rPr lang="en-AU" baseline="0"/>
                  <a:t> of change of risk</a:t>
                </a:r>
                <a:endParaRPr lang="en-AU"/>
              </a:p>
            </c:rich>
          </c:tx>
          <c:layout>
            <c:manualLayout>
              <c:xMode val="edge"/>
              <c:yMode val="edge"/>
              <c:x val="5.6047726430800198E-3"/>
              <c:y val="3.70352830871356E-2"/>
            </c:manualLayout>
          </c:layout>
          <c:overlay val="0"/>
        </c:title>
        <c:numFmt formatCode="General" sourceLinked="1"/>
        <c:majorTickMark val="none"/>
        <c:minorTickMark val="none"/>
        <c:tickLblPos val="none"/>
        <c:crossAx val="89761664"/>
        <c:crosses val="autoZero"/>
        <c:crossBetween val="between"/>
        <c:majorUnit val="0.2"/>
        <c:minorUnit val="0.04"/>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1628775</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836083</xdr:colOff>
      <xdr:row>0</xdr:row>
      <xdr:rowOff>771525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2129118</xdr:colOff>
      <xdr:row>0</xdr:row>
      <xdr:rowOff>771525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125524</xdr:rowOff>
    </xdr:from>
    <xdr:to>
      <xdr:col>29</xdr:col>
      <xdr:colOff>0</xdr:colOff>
      <xdr:row>35</xdr:row>
      <xdr:rowOff>122465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7</xdr:row>
      <xdr:rowOff>13608</xdr:rowOff>
    </xdr:from>
    <xdr:to>
      <xdr:col>29</xdr:col>
      <xdr:colOff>0</xdr:colOff>
      <xdr:row>20</xdr:row>
      <xdr:rowOff>176895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8165</xdr:colOff>
      <xdr:row>35</xdr:row>
      <xdr:rowOff>62934</xdr:rowOff>
    </xdr:from>
    <xdr:to>
      <xdr:col>29</xdr:col>
      <xdr:colOff>0</xdr:colOff>
      <xdr:row>50</xdr:row>
      <xdr:rowOff>140608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10</xdr:col>
      <xdr:colOff>68036</xdr:colOff>
      <xdr:row>7</xdr:row>
      <xdr:rowOff>9525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0.03573</cdr:x>
      <cdr:y>0.10385</cdr:y>
    </cdr:from>
    <cdr:to>
      <cdr:x>0.10443</cdr:x>
      <cdr:y>0.19203</cdr:y>
    </cdr:to>
    <cdr:sp macro="" textlink="">
      <cdr:nvSpPr>
        <cdr:cNvPr id="23" name="TextBox 1"/>
        <cdr:cNvSpPr txBox="1"/>
      </cdr:nvSpPr>
      <cdr:spPr>
        <a:xfrm xmlns:a="http://schemas.openxmlformats.org/drawingml/2006/main">
          <a:off x="622236" y="403072"/>
          <a:ext cx="1196534" cy="342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200" b="1"/>
            <a:t>Increase</a:t>
          </a:r>
        </a:p>
      </cdr:txBody>
    </cdr:sp>
  </cdr:relSizeAnchor>
  <cdr:relSizeAnchor xmlns:cdr="http://schemas.openxmlformats.org/drawingml/2006/chartDrawing">
    <cdr:from>
      <cdr:x>0.03345</cdr:x>
      <cdr:y>0.51595</cdr:y>
    </cdr:from>
    <cdr:to>
      <cdr:x>0.11957</cdr:x>
      <cdr:y>0.56219</cdr:y>
    </cdr:to>
    <cdr:sp macro="" textlink="">
      <cdr:nvSpPr>
        <cdr:cNvPr id="24" name="TextBox 1"/>
        <cdr:cNvSpPr txBox="1"/>
      </cdr:nvSpPr>
      <cdr:spPr>
        <a:xfrm xmlns:a="http://schemas.openxmlformats.org/drawingml/2006/main">
          <a:off x="582592" y="2002642"/>
          <a:ext cx="1499935" cy="1794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1"/>
            <a:t>Decrease</a:t>
          </a:r>
        </a:p>
      </cdr:txBody>
    </cdr:sp>
  </cdr:relSizeAnchor>
  <cdr:relSizeAnchor xmlns:cdr="http://schemas.openxmlformats.org/drawingml/2006/chartDrawing">
    <cdr:from>
      <cdr:x>0.02762</cdr:x>
      <cdr:y>0.29881</cdr:y>
    </cdr:from>
    <cdr:to>
      <cdr:x>0.10591</cdr:x>
      <cdr:y>0.34799</cdr:y>
    </cdr:to>
    <cdr:sp macro="" textlink="">
      <cdr:nvSpPr>
        <cdr:cNvPr id="25" name="TextBox 1"/>
        <cdr:cNvSpPr txBox="1"/>
      </cdr:nvSpPr>
      <cdr:spPr>
        <a:xfrm xmlns:a="http://schemas.openxmlformats.org/drawingml/2006/main">
          <a:off x="481008" y="1159816"/>
          <a:ext cx="1363562" cy="190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1"/>
            <a:t>Unchanged</a:t>
          </a:r>
        </a:p>
      </cdr:txBody>
    </cdr:sp>
  </cdr:relSizeAnchor>
</c:userShapes>
</file>

<file path=xl/drawings/drawing6.xml><?xml version="1.0" encoding="utf-8"?>
<c:userShapes xmlns:c="http://schemas.openxmlformats.org/drawingml/2006/chart">
  <cdr:relSizeAnchor xmlns:cdr="http://schemas.openxmlformats.org/drawingml/2006/chartDrawing">
    <cdr:from>
      <cdr:x>0.04866</cdr:x>
      <cdr:y>0.16868</cdr:y>
    </cdr:from>
    <cdr:to>
      <cdr:x>0.08204</cdr:x>
      <cdr:y>0.25805</cdr:y>
    </cdr:to>
    <cdr:sp macro="" textlink="">
      <cdr:nvSpPr>
        <cdr:cNvPr id="3" name="TextBox 2"/>
        <cdr:cNvSpPr txBox="1"/>
      </cdr:nvSpPr>
      <cdr:spPr>
        <a:xfrm xmlns:a="http://schemas.openxmlformats.org/drawingml/2006/main">
          <a:off x="848553" y="515747"/>
          <a:ext cx="582111" cy="273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050" b="1"/>
            <a:t>Yes</a:t>
          </a:r>
        </a:p>
      </cdr:txBody>
    </cdr:sp>
  </cdr:relSizeAnchor>
  <cdr:relSizeAnchor xmlns:cdr="http://schemas.openxmlformats.org/drawingml/2006/chartDrawing">
    <cdr:from>
      <cdr:x>0.02464</cdr:x>
      <cdr:y>0.42462</cdr:y>
    </cdr:from>
    <cdr:to>
      <cdr:x>0.09779</cdr:x>
      <cdr:y>0.51399</cdr:y>
    </cdr:to>
    <cdr:sp macro="" textlink="">
      <cdr:nvSpPr>
        <cdr:cNvPr id="4" name="TextBox 1"/>
        <cdr:cNvSpPr txBox="1"/>
      </cdr:nvSpPr>
      <cdr:spPr>
        <a:xfrm xmlns:a="http://schemas.openxmlformats.org/drawingml/2006/main">
          <a:off x="429728" y="1298295"/>
          <a:ext cx="1275657" cy="2732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050" b="1"/>
            <a:t>No/Unknown</a:t>
          </a:r>
        </a:p>
      </cdr:txBody>
    </cdr:sp>
  </cdr:relSizeAnchor>
</c:userShapes>
</file>

<file path=xl/drawings/drawing7.xml><?xml version="1.0" encoding="utf-8"?>
<c:userShapes xmlns:c="http://schemas.openxmlformats.org/drawingml/2006/chart">
  <cdr:relSizeAnchor xmlns:cdr="http://schemas.openxmlformats.org/drawingml/2006/chartDrawing">
    <cdr:from>
      <cdr:x>0.03626</cdr:x>
      <cdr:y>0.06762</cdr:y>
    </cdr:from>
    <cdr:to>
      <cdr:x>0.10496</cdr:x>
      <cdr:y>0.14213</cdr:y>
    </cdr:to>
    <cdr:sp macro="" textlink="">
      <cdr:nvSpPr>
        <cdr:cNvPr id="23" name="TextBox 1"/>
        <cdr:cNvSpPr txBox="1"/>
      </cdr:nvSpPr>
      <cdr:spPr>
        <a:xfrm xmlns:a="http://schemas.openxmlformats.org/drawingml/2006/main">
          <a:off x="635314" y="262465"/>
          <a:ext cx="1203763" cy="289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200" b="1"/>
            <a:t>Increase</a:t>
          </a:r>
        </a:p>
      </cdr:txBody>
    </cdr:sp>
  </cdr:relSizeAnchor>
  <cdr:relSizeAnchor xmlns:cdr="http://schemas.openxmlformats.org/drawingml/2006/chartDrawing">
    <cdr:from>
      <cdr:x>0.02983</cdr:x>
      <cdr:y>0.49784</cdr:y>
    </cdr:from>
    <cdr:to>
      <cdr:x>0.11595</cdr:x>
      <cdr:y>0.54408</cdr:y>
    </cdr:to>
    <cdr:sp macro="" textlink="">
      <cdr:nvSpPr>
        <cdr:cNvPr id="24" name="TextBox 1"/>
        <cdr:cNvSpPr txBox="1"/>
      </cdr:nvSpPr>
      <cdr:spPr>
        <a:xfrm xmlns:a="http://schemas.openxmlformats.org/drawingml/2006/main">
          <a:off x="522612" y="1932338"/>
          <a:ext cx="1508997" cy="1794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1"/>
            <a:t>Decrease</a:t>
          </a:r>
        </a:p>
      </cdr:txBody>
    </cdr:sp>
  </cdr:relSizeAnchor>
  <cdr:relSizeAnchor xmlns:cdr="http://schemas.openxmlformats.org/drawingml/2006/chartDrawing">
    <cdr:from>
      <cdr:x>0.02827</cdr:x>
      <cdr:y>0.26609</cdr:y>
    </cdr:from>
    <cdr:to>
      <cdr:x>0.10656</cdr:x>
      <cdr:y>0.31527</cdr:y>
    </cdr:to>
    <cdr:sp macro="" textlink="">
      <cdr:nvSpPr>
        <cdr:cNvPr id="25" name="TextBox 1"/>
        <cdr:cNvSpPr txBox="1"/>
      </cdr:nvSpPr>
      <cdr:spPr>
        <a:xfrm xmlns:a="http://schemas.openxmlformats.org/drawingml/2006/main">
          <a:off x="495418" y="1032815"/>
          <a:ext cx="1371800" cy="190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200" b="1"/>
            <a:t>Unchanged</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447675</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F12" sqref="F12"/>
    </sheetView>
  </sheetViews>
  <sheetFormatPr defaultColWidth="8.85546875" defaultRowHeight="15" x14ac:dyDescent="0.25"/>
  <cols>
    <col min="1" max="1" width="10.140625" customWidth="1"/>
    <col min="2" max="2" width="13.140625" customWidth="1"/>
    <col min="3" max="3" width="43.7109375" customWidth="1"/>
    <col min="4" max="4" width="25.85546875" bestFit="1" customWidth="1"/>
    <col min="5" max="5" width="69.7109375" customWidth="1"/>
  </cols>
  <sheetData>
    <row r="1" spans="1:5" s="44" customFormat="1" ht="60.75" customHeight="1" x14ac:dyDescent="0.25">
      <c r="A1" s="47"/>
      <c r="B1" s="47"/>
      <c r="C1" s="47"/>
      <c r="D1" s="47"/>
      <c r="E1" s="47"/>
    </row>
    <row r="2" spans="1:5" ht="75.75" customHeight="1" x14ac:dyDescent="0.25">
      <c r="A2" s="63" t="s">
        <v>94</v>
      </c>
      <c r="B2" s="64"/>
      <c r="C2" s="64"/>
      <c r="D2" s="64"/>
      <c r="E2" s="65"/>
    </row>
    <row r="3" spans="1:5" ht="94.5" customHeight="1" x14ac:dyDescent="0.25">
      <c r="A3" s="60" t="s">
        <v>120</v>
      </c>
      <c r="B3" s="61"/>
      <c r="C3" s="61"/>
      <c r="D3" s="61"/>
      <c r="E3" s="62"/>
    </row>
    <row r="4" spans="1:5" ht="56.25" x14ac:dyDescent="0.25">
      <c r="A4" s="34" t="s">
        <v>75</v>
      </c>
      <c r="B4" s="34" t="s">
        <v>85</v>
      </c>
      <c r="C4" s="34" t="s">
        <v>46</v>
      </c>
      <c r="D4" s="34" t="s">
        <v>47</v>
      </c>
      <c r="E4" s="34" t="s">
        <v>48</v>
      </c>
    </row>
    <row r="5" spans="1:5" ht="30.75" customHeight="1" thickBot="1" x14ac:dyDescent="0.3">
      <c r="A5" s="36"/>
      <c r="B5" s="67" t="s">
        <v>129</v>
      </c>
      <c r="C5" s="67"/>
      <c r="D5" s="67"/>
      <c r="E5" s="67"/>
    </row>
    <row r="6" spans="1:5" ht="15.75" thickBot="1" x14ac:dyDescent="0.3">
      <c r="A6" s="69">
        <v>1</v>
      </c>
      <c r="B6" s="66" t="s">
        <v>86</v>
      </c>
      <c r="C6" s="70" t="s">
        <v>103</v>
      </c>
      <c r="D6" s="1" t="s">
        <v>81</v>
      </c>
      <c r="E6" s="1" t="s">
        <v>82</v>
      </c>
    </row>
    <row r="7" spans="1:5" ht="15.75" thickBot="1" x14ac:dyDescent="0.3">
      <c r="A7" s="69"/>
      <c r="B7" s="66"/>
      <c r="C7" s="70"/>
      <c r="D7" s="1" t="s">
        <v>41</v>
      </c>
      <c r="E7" s="1" t="s">
        <v>50</v>
      </c>
    </row>
    <row r="8" spans="1:5" ht="15.75" thickBot="1" x14ac:dyDescent="0.3">
      <c r="A8" s="69"/>
      <c r="B8" s="66"/>
      <c r="C8" s="70"/>
      <c r="D8" s="1" t="s">
        <v>1</v>
      </c>
      <c r="E8" s="1" t="s">
        <v>51</v>
      </c>
    </row>
    <row r="9" spans="1:5" ht="15.75" thickBot="1" x14ac:dyDescent="0.3">
      <c r="A9" s="69">
        <v>2</v>
      </c>
      <c r="B9" s="66"/>
      <c r="C9" s="70" t="s">
        <v>18</v>
      </c>
      <c r="D9" s="1" t="s">
        <v>19</v>
      </c>
      <c r="E9" s="1"/>
    </row>
    <row r="10" spans="1:5" ht="30.75" thickBot="1" x14ac:dyDescent="0.3">
      <c r="A10" s="69"/>
      <c r="B10" s="66"/>
      <c r="C10" s="70"/>
      <c r="D10" s="1" t="s">
        <v>40</v>
      </c>
      <c r="E10" s="2" t="s">
        <v>126</v>
      </c>
    </row>
    <row r="11" spans="1:5" ht="30.75" thickBot="1" x14ac:dyDescent="0.3">
      <c r="A11" s="69"/>
      <c r="B11" s="66"/>
      <c r="C11" s="70"/>
      <c r="D11" s="1" t="s">
        <v>42</v>
      </c>
      <c r="E11" s="2" t="s">
        <v>95</v>
      </c>
    </row>
    <row r="12" spans="1:5" ht="43.5" customHeight="1" thickBot="1" x14ac:dyDescent="0.3">
      <c r="A12" s="69">
        <v>3</v>
      </c>
      <c r="B12" s="66"/>
      <c r="C12" s="71" t="s">
        <v>45</v>
      </c>
      <c r="D12" s="1" t="s">
        <v>43</v>
      </c>
      <c r="E12" s="2" t="s">
        <v>96</v>
      </c>
    </row>
    <row r="13" spans="1:5" ht="62.25" customHeight="1" thickBot="1" x14ac:dyDescent="0.3">
      <c r="A13" s="69"/>
      <c r="B13" s="66"/>
      <c r="C13" s="71"/>
      <c r="D13" s="16" t="s">
        <v>44</v>
      </c>
      <c r="E13" s="2" t="s">
        <v>105</v>
      </c>
    </row>
    <row r="14" spans="1:5" ht="40.5" customHeight="1" thickBot="1" x14ac:dyDescent="0.3">
      <c r="A14" s="39">
        <v>4</v>
      </c>
      <c r="B14" s="66"/>
      <c r="C14" s="40" t="s">
        <v>77</v>
      </c>
      <c r="D14" s="16" t="s">
        <v>29</v>
      </c>
      <c r="E14" s="16" t="s">
        <v>104</v>
      </c>
    </row>
    <row r="15" spans="1:5" ht="75.75" thickBot="1" x14ac:dyDescent="0.3">
      <c r="A15" s="39">
        <v>5</v>
      </c>
      <c r="B15" s="66"/>
      <c r="C15" s="40" t="s">
        <v>106</v>
      </c>
      <c r="D15" s="17" t="s">
        <v>33</v>
      </c>
      <c r="E15" s="17" t="s">
        <v>107</v>
      </c>
    </row>
    <row r="16" spans="1:5" ht="30.75" thickBot="1" x14ac:dyDescent="0.3">
      <c r="A16" s="39">
        <v>6</v>
      </c>
      <c r="B16" s="66"/>
      <c r="C16" s="41" t="s">
        <v>49</v>
      </c>
      <c r="D16" s="2" t="s">
        <v>30</v>
      </c>
      <c r="E16" s="17" t="s">
        <v>52</v>
      </c>
    </row>
    <row r="17" spans="1:9" ht="45.75" thickBot="1" x14ac:dyDescent="0.3">
      <c r="A17" s="39">
        <v>7</v>
      </c>
      <c r="B17" s="66"/>
      <c r="C17" s="42" t="s">
        <v>97</v>
      </c>
      <c r="D17" s="16" t="s">
        <v>25</v>
      </c>
      <c r="E17" s="17" t="s">
        <v>108</v>
      </c>
    </row>
    <row r="18" spans="1:9" ht="45.75" thickBot="1" x14ac:dyDescent="0.3">
      <c r="A18" s="39">
        <v>8</v>
      </c>
      <c r="B18" s="66"/>
      <c r="C18" s="42" t="s">
        <v>54</v>
      </c>
      <c r="D18" s="17" t="s">
        <v>34</v>
      </c>
      <c r="E18" s="17" t="s">
        <v>55</v>
      </c>
    </row>
    <row r="19" spans="1:9" ht="45.75" thickBot="1" x14ac:dyDescent="0.3">
      <c r="A19" s="39">
        <v>9</v>
      </c>
      <c r="B19" s="66"/>
      <c r="C19" s="40" t="s">
        <v>56</v>
      </c>
      <c r="D19" s="17" t="s">
        <v>35</v>
      </c>
      <c r="E19" s="17" t="s">
        <v>98</v>
      </c>
    </row>
    <row r="20" spans="1:9" ht="45.75" thickBot="1" x14ac:dyDescent="0.3">
      <c r="A20" s="39">
        <v>10</v>
      </c>
      <c r="B20" s="66"/>
      <c r="C20" s="40" t="s">
        <v>57</v>
      </c>
      <c r="D20" s="20" t="s">
        <v>109</v>
      </c>
      <c r="E20" s="20" t="s">
        <v>110</v>
      </c>
    </row>
    <row r="21" spans="1:9" ht="44.25" customHeight="1" thickBot="1" x14ac:dyDescent="0.3">
      <c r="A21" s="36"/>
      <c r="B21" s="68" t="s">
        <v>130</v>
      </c>
      <c r="C21" s="68"/>
      <c r="D21" s="68"/>
      <c r="E21" s="68"/>
    </row>
    <row r="22" spans="1:9" ht="45.75" thickBot="1" x14ac:dyDescent="0.3">
      <c r="A22" s="39">
        <v>11</v>
      </c>
      <c r="B22" s="66" t="s">
        <v>87</v>
      </c>
      <c r="C22" s="40" t="s">
        <v>76</v>
      </c>
      <c r="D22" s="20"/>
      <c r="E22" s="20" t="s">
        <v>84</v>
      </c>
    </row>
    <row r="23" spans="1:9" ht="30.75" thickBot="1" x14ac:dyDescent="0.3">
      <c r="A23" s="39">
        <v>12</v>
      </c>
      <c r="B23" s="66"/>
      <c r="C23" s="40" t="s">
        <v>78</v>
      </c>
      <c r="D23" s="20" t="s">
        <v>64</v>
      </c>
      <c r="E23" s="16" t="s">
        <v>104</v>
      </c>
    </row>
    <row r="24" spans="1:9" ht="30.75" thickBot="1" x14ac:dyDescent="0.3">
      <c r="A24" s="39">
        <v>13</v>
      </c>
      <c r="B24" s="66"/>
      <c r="C24" s="41" t="s">
        <v>49</v>
      </c>
      <c r="D24" s="20" t="s">
        <v>30</v>
      </c>
      <c r="E24" s="16" t="s">
        <v>104</v>
      </c>
    </row>
    <row r="25" spans="1:9" ht="45.75" thickBot="1" x14ac:dyDescent="0.3">
      <c r="A25" s="39">
        <v>14</v>
      </c>
      <c r="B25" s="66"/>
      <c r="C25" s="42" t="s">
        <v>97</v>
      </c>
      <c r="D25" s="20" t="s">
        <v>25</v>
      </c>
      <c r="E25" s="20" t="s">
        <v>53</v>
      </c>
    </row>
    <row r="26" spans="1:9" ht="60.75" thickBot="1" x14ac:dyDescent="0.3">
      <c r="A26" s="39">
        <v>15</v>
      </c>
      <c r="B26" s="66"/>
      <c r="C26" s="42" t="s">
        <v>79</v>
      </c>
      <c r="D26" s="20" t="s">
        <v>79</v>
      </c>
      <c r="E26" s="17" t="s">
        <v>83</v>
      </c>
    </row>
    <row r="27" spans="1:9" ht="30.75" thickBot="1" x14ac:dyDescent="0.3">
      <c r="A27" s="39">
        <v>16</v>
      </c>
      <c r="B27" s="66"/>
      <c r="C27" s="41" t="s">
        <v>80</v>
      </c>
      <c r="D27" s="20" t="s">
        <v>35</v>
      </c>
      <c r="E27" s="20"/>
    </row>
    <row r="28" spans="1:9" ht="45.75" thickBot="1" x14ac:dyDescent="0.3">
      <c r="A28" s="39">
        <v>17</v>
      </c>
      <c r="B28" s="66"/>
      <c r="C28" s="40" t="s">
        <v>57</v>
      </c>
      <c r="D28" s="20" t="s">
        <v>109</v>
      </c>
      <c r="E28" s="20" t="s">
        <v>111</v>
      </c>
    </row>
    <row r="29" spans="1:9" ht="75.75" thickBot="1" x14ac:dyDescent="0.3">
      <c r="A29" s="39">
        <v>18</v>
      </c>
      <c r="B29" s="66"/>
      <c r="C29" s="40" t="s">
        <v>61</v>
      </c>
      <c r="D29" s="20"/>
      <c r="E29" s="20" t="s">
        <v>112</v>
      </c>
    </row>
    <row r="30" spans="1:9" ht="21" x14ac:dyDescent="0.35">
      <c r="A30" s="18" t="s">
        <v>93</v>
      </c>
      <c r="B30" s="19"/>
      <c r="C30" s="19"/>
      <c r="D30" s="19"/>
      <c r="E30" s="19"/>
      <c r="F30" s="31"/>
      <c r="G30" s="31"/>
      <c r="H30" s="31"/>
      <c r="I30" s="31"/>
    </row>
  </sheetData>
  <customSheetViews>
    <customSheetView guid="{13EB19D6-A931-474E-B37A-739E8FB7AD05}" scale="150" topLeftCell="B19">
      <selection activeCell="D37" sqref="D37"/>
      <pageMargins left="0.7" right="0.7" top="0.75" bottom="0.75" header="0.3" footer="0.3"/>
      <pageSetup paperSize="9" orientation="portrait"/>
    </customSheetView>
    <customSheetView guid="{F5EEE5F4-2F78-46A2-80EE-4F77EDA0BBAB}">
      <selection activeCell="F25" sqref="F25"/>
      <pageMargins left="0.7" right="0.7" top="0.75" bottom="0.75" header="0.3" footer="0.3"/>
      <pageSetup paperSize="9" orientation="portrait"/>
    </customSheetView>
  </customSheetViews>
  <mergeCells count="12">
    <mergeCell ref="A3:E3"/>
    <mergeCell ref="A2:E2"/>
    <mergeCell ref="B22:B29"/>
    <mergeCell ref="B5:E5"/>
    <mergeCell ref="B21:E21"/>
    <mergeCell ref="A6:A8"/>
    <mergeCell ref="A9:A11"/>
    <mergeCell ref="A12:A13"/>
    <mergeCell ref="B6:B20"/>
    <mergeCell ref="C6:C8"/>
    <mergeCell ref="C9:C11"/>
    <mergeCell ref="C12:C1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1:J32"/>
  <sheetViews>
    <sheetView topLeftCell="A6" zoomScale="70" zoomScaleNormal="70" zoomScalePageLayoutView="90" workbookViewId="0">
      <selection activeCell="G13" sqref="G13"/>
    </sheetView>
  </sheetViews>
  <sheetFormatPr defaultColWidth="8.85546875" defaultRowHeight="15" x14ac:dyDescent="0.25"/>
  <cols>
    <col min="1" max="1" width="15.42578125" customWidth="1"/>
    <col min="2" max="2" width="49.85546875" customWidth="1"/>
    <col min="3" max="3" width="13.7109375" customWidth="1"/>
    <col min="4" max="4" width="36.42578125" customWidth="1"/>
    <col min="5" max="5" width="13.42578125" customWidth="1"/>
    <col min="6" max="6" width="11.42578125" customWidth="1"/>
    <col min="7" max="7" width="24" customWidth="1"/>
    <col min="8" max="8" width="20.7109375" customWidth="1"/>
    <col min="9" max="9" width="40.140625" customWidth="1"/>
    <col min="10" max="10" width="20.28515625" customWidth="1"/>
    <col min="13" max="13" width="11.28515625" customWidth="1"/>
    <col min="14" max="14" width="35.7109375" customWidth="1"/>
  </cols>
  <sheetData>
    <row r="1" spans="1:10" s="44" customFormat="1" ht="60.75" customHeight="1" thickBot="1" x14ac:dyDescent="0.3">
      <c r="A1" s="47"/>
      <c r="B1" s="47"/>
      <c r="C1" s="47"/>
      <c r="D1" s="47"/>
      <c r="E1" s="47"/>
      <c r="F1" s="47"/>
      <c r="G1" s="47"/>
      <c r="H1" s="47"/>
      <c r="I1" s="47"/>
      <c r="J1" s="47"/>
    </row>
    <row r="2" spans="1:10" ht="38.25" thickBot="1" x14ac:dyDescent="0.3">
      <c r="A2" s="35" t="s">
        <v>81</v>
      </c>
      <c r="B2" s="14"/>
      <c r="C2" s="12"/>
      <c r="D2" s="12"/>
      <c r="E2" s="12"/>
      <c r="F2" s="12"/>
      <c r="G2" s="12"/>
      <c r="H2" s="12"/>
      <c r="I2" s="12"/>
      <c r="J2" s="12"/>
    </row>
    <row r="3" spans="1:10" ht="19.5" thickBot="1" x14ac:dyDescent="0.3">
      <c r="A3" s="35" t="s">
        <v>24</v>
      </c>
      <c r="B3" s="14"/>
      <c r="C3" s="12"/>
      <c r="D3" s="12"/>
      <c r="E3" s="12"/>
      <c r="F3" s="12"/>
      <c r="G3" s="12"/>
      <c r="H3" s="12"/>
      <c r="I3" s="12"/>
      <c r="J3" s="12"/>
    </row>
    <row r="4" spans="1:10" ht="19.5" thickBot="1" x14ac:dyDescent="0.3">
      <c r="A4" s="35" t="s">
        <v>1</v>
      </c>
      <c r="B4" s="15"/>
      <c r="C4" s="13"/>
      <c r="D4" s="13"/>
      <c r="E4" s="13"/>
      <c r="F4" s="12"/>
      <c r="G4" s="12"/>
      <c r="H4" s="12"/>
      <c r="I4" s="12"/>
      <c r="J4" s="12"/>
    </row>
    <row r="5" spans="1:10" ht="9" customHeight="1" thickBot="1" x14ac:dyDescent="0.3"/>
    <row r="6" spans="1:10" ht="15" customHeight="1" thickBot="1" x14ac:dyDescent="0.3">
      <c r="A6" s="78" t="s">
        <v>18</v>
      </c>
      <c r="B6" s="77" t="s">
        <v>19</v>
      </c>
      <c r="C6" s="79" t="s">
        <v>90</v>
      </c>
      <c r="D6" s="80"/>
      <c r="E6" s="80"/>
      <c r="F6" s="80"/>
      <c r="G6" s="80"/>
      <c r="H6" s="80"/>
      <c r="I6" s="80"/>
      <c r="J6" s="80"/>
    </row>
    <row r="7" spans="1:10" ht="33" customHeight="1" thickBot="1" x14ac:dyDescent="0.3">
      <c r="A7" s="78"/>
      <c r="B7" s="77"/>
      <c r="C7" s="79"/>
      <c r="D7" s="80"/>
      <c r="E7" s="80"/>
      <c r="F7" s="80"/>
      <c r="G7" s="80"/>
      <c r="H7" s="80"/>
      <c r="I7" s="80"/>
      <c r="J7" s="80"/>
    </row>
    <row r="8" spans="1:10" ht="43.5" customHeight="1" thickBot="1" x14ac:dyDescent="0.3">
      <c r="A8" s="78"/>
      <c r="B8" s="33" t="s">
        <v>127</v>
      </c>
      <c r="C8" s="76" t="s">
        <v>23</v>
      </c>
      <c r="D8" s="76"/>
      <c r="E8" s="76"/>
      <c r="F8" s="56" t="s">
        <v>89</v>
      </c>
      <c r="G8" s="73"/>
      <c r="H8" s="74"/>
      <c r="I8" s="74"/>
      <c r="J8" s="75"/>
    </row>
    <row r="9" spans="1:10" ht="45" customHeight="1" thickBot="1" x14ac:dyDescent="0.3">
      <c r="A9" s="78"/>
      <c r="B9" s="33" t="s">
        <v>128</v>
      </c>
      <c r="C9" s="76" t="s">
        <v>20</v>
      </c>
      <c r="D9" s="76"/>
      <c r="E9" s="76"/>
      <c r="F9" s="56" t="s">
        <v>88</v>
      </c>
      <c r="G9" s="73"/>
      <c r="H9" s="74"/>
      <c r="I9" s="74"/>
      <c r="J9" s="75"/>
    </row>
    <row r="10" spans="1:10" x14ac:dyDescent="0.25">
      <c r="I10" s="8"/>
      <c r="J10" s="8"/>
    </row>
    <row r="11" spans="1:10" ht="15.75" thickBot="1" x14ac:dyDescent="0.3"/>
    <row r="12" spans="1:10" ht="132" thickBot="1" x14ac:dyDescent="0.3">
      <c r="A12" s="72" t="s">
        <v>14</v>
      </c>
      <c r="B12" s="72"/>
      <c r="C12" s="37" t="s">
        <v>29</v>
      </c>
      <c r="D12" s="34" t="s">
        <v>33</v>
      </c>
      <c r="E12" s="34" t="s">
        <v>30</v>
      </c>
      <c r="F12" s="34" t="s">
        <v>25</v>
      </c>
      <c r="G12" s="38" t="s">
        <v>34</v>
      </c>
      <c r="H12" s="34" t="s">
        <v>124</v>
      </c>
      <c r="I12" s="34" t="s">
        <v>35</v>
      </c>
      <c r="J12" s="34" t="s">
        <v>122</v>
      </c>
    </row>
    <row r="13" spans="1:10" ht="51.75" customHeight="1" thickBot="1" x14ac:dyDescent="0.3">
      <c r="A13" s="66" t="s">
        <v>62</v>
      </c>
      <c r="B13" s="33" t="s">
        <v>113</v>
      </c>
      <c r="C13" s="26" t="s">
        <v>3</v>
      </c>
      <c r="D13" s="27" t="s">
        <v>59</v>
      </c>
      <c r="E13" s="26" t="s">
        <v>3</v>
      </c>
      <c r="F13" s="26" t="s">
        <v>3</v>
      </c>
      <c r="G13" s="26" t="s">
        <v>26</v>
      </c>
      <c r="H13" s="26" t="s">
        <v>125</v>
      </c>
      <c r="I13" s="28" t="s">
        <v>60</v>
      </c>
      <c r="J13" s="28" t="s">
        <v>123</v>
      </c>
    </row>
    <row r="14" spans="1:10" ht="29.25" customHeight="1" thickBot="1" x14ac:dyDescent="0.3">
      <c r="A14" s="66"/>
      <c r="B14" s="33" t="s">
        <v>63</v>
      </c>
      <c r="C14" s="24"/>
      <c r="D14" s="24"/>
      <c r="E14" s="24"/>
      <c r="F14" s="24"/>
      <c r="G14" s="24"/>
      <c r="H14" s="24"/>
      <c r="I14" s="25"/>
      <c r="J14" s="1"/>
    </row>
    <row r="15" spans="1:10" ht="29.25" customHeight="1" thickBot="1" x14ac:dyDescent="0.3">
      <c r="A15" s="66"/>
      <c r="B15" s="33" t="s">
        <v>9</v>
      </c>
      <c r="C15" s="24"/>
      <c r="D15" s="24"/>
      <c r="E15" s="24"/>
      <c r="F15" s="24"/>
      <c r="G15" s="24"/>
      <c r="H15" s="24"/>
      <c r="I15" s="25"/>
      <c r="J15" s="1"/>
    </row>
    <row r="16" spans="1:10" ht="27" customHeight="1" thickBot="1" x14ac:dyDescent="0.3">
      <c r="A16" s="66"/>
      <c r="B16" s="33" t="s">
        <v>10</v>
      </c>
      <c r="C16" s="24"/>
      <c r="D16" s="24"/>
      <c r="E16" s="24"/>
      <c r="F16" s="24"/>
      <c r="G16" s="24"/>
      <c r="H16" s="24"/>
      <c r="I16" s="25"/>
      <c r="J16" s="1"/>
    </row>
    <row r="17" spans="1:10" ht="18" customHeight="1" thickBot="1" x14ac:dyDescent="0.3">
      <c r="A17" s="66"/>
      <c r="B17" s="33" t="s">
        <v>2</v>
      </c>
      <c r="C17" s="24"/>
      <c r="D17" s="24"/>
      <c r="E17" s="24"/>
      <c r="F17" s="24"/>
      <c r="G17" s="24"/>
      <c r="H17" s="24"/>
      <c r="I17" s="25"/>
      <c r="J17" s="1"/>
    </row>
    <row r="18" spans="1:10" ht="15.75" thickBot="1" x14ac:dyDescent="0.3">
      <c r="A18" s="66"/>
      <c r="B18" s="33" t="s">
        <v>11</v>
      </c>
      <c r="C18" s="24"/>
      <c r="D18" s="24"/>
      <c r="E18" s="24"/>
      <c r="F18" s="24"/>
      <c r="G18" s="24"/>
      <c r="H18" s="24"/>
      <c r="I18" s="25"/>
      <c r="J18" s="1"/>
    </row>
    <row r="19" spans="1:10" ht="15.75" thickBot="1" x14ac:dyDescent="0.3">
      <c r="A19" s="66"/>
      <c r="B19" s="33" t="s">
        <v>12</v>
      </c>
      <c r="C19" s="24"/>
      <c r="D19" s="24"/>
      <c r="E19" s="24"/>
      <c r="F19" s="24"/>
      <c r="G19" s="24"/>
      <c r="H19" s="24"/>
      <c r="I19" s="25"/>
      <c r="J19" s="1"/>
    </row>
    <row r="20" spans="1:10" ht="15.75" thickBot="1" x14ac:dyDescent="0.3">
      <c r="A20" s="66"/>
      <c r="B20" s="33" t="s">
        <v>32</v>
      </c>
      <c r="C20" s="24"/>
      <c r="D20" s="24"/>
      <c r="E20" s="24"/>
      <c r="F20" s="24"/>
      <c r="G20" s="24"/>
      <c r="H20" s="24"/>
      <c r="I20" s="25"/>
      <c r="J20" s="1"/>
    </row>
    <row r="21" spans="1:10" ht="15.75" thickBot="1" x14ac:dyDescent="0.3">
      <c r="A21" s="66"/>
      <c r="B21" s="33" t="s">
        <v>91</v>
      </c>
      <c r="C21" s="24"/>
      <c r="D21" s="24"/>
      <c r="E21" s="24"/>
      <c r="F21" s="24"/>
      <c r="G21" s="24"/>
      <c r="H21" s="24"/>
      <c r="I21" s="25"/>
      <c r="J21" s="1"/>
    </row>
    <row r="22" spans="1:10" ht="15.75" thickBot="1" x14ac:dyDescent="0.3">
      <c r="A22" s="66"/>
      <c r="B22" s="33" t="s">
        <v>92</v>
      </c>
      <c r="C22" s="24"/>
      <c r="D22" s="24"/>
      <c r="E22" s="24"/>
      <c r="F22" s="24"/>
      <c r="G22" s="24"/>
      <c r="H22" s="24"/>
      <c r="I22" s="25"/>
      <c r="J22" s="1"/>
    </row>
    <row r="23" spans="1:10" ht="15.75" thickBot="1" x14ac:dyDescent="0.3">
      <c r="A23" s="66" t="s">
        <v>115</v>
      </c>
      <c r="B23" s="33" t="s">
        <v>6</v>
      </c>
      <c r="C23" s="24"/>
      <c r="D23" s="24"/>
      <c r="E23" s="24"/>
      <c r="F23" s="24"/>
      <c r="G23" s="24"/>
      <c r="H23" s="24"/>
      <c r="I23" s="25"/>
      <c r="J23" s="1"/>
    </row>
    <row r="24" spans="1:10" ht="24" customHeight="1" thickBot="1" x14ac:dyDescent="0.3">
      <c r="A24" s="66"/>
      <c r="B24" s="33" t="s">
        <v>13</v>
      </c>
      <c r="C24" s="24"/>
      <c r="D24" s="24"/>
      <c r="E24" s="24"/>
      <c r="F24" s="24"/>
      <c r="G24" s="24"/>
      <c r="H24" s="24"/>
      <c r="I24" s="25"/>
      <c r="J24" s="1"/>
    </row>
    <row r="25" spans="1:10" ht="15.75" thickBot="1" x14ac:dyDescent="0.3">
      <c r="A25" s="66" t="s">
        <v>116</v>
      </c>
      <c r="B25" s="33" t="s">
        <v>17</v>
      </c>
      <c r="C25" s="24"/>
      <c r="D25" s="24"/>
      <c r="E25" s="24"/>
      <c r="F25" s="24"/>
      <c r="G25" s="24"/>
      <c r="H25" s="24"/>
      <c r="I25" s="25"/>
      <c r="J25" s="1"/>
    </row>
    <row r="26" spans="1:10" ht="15.75" thickBot="1" x14ac:dyDescent="0.3">
      <c r="A26" s="66"/>
      <c r="B26" s="33" t="s">
        <v>15</v>
      </c>
      <c r="C26" s="24"/>
      <c r="D26" s="24"/>
      <c r="E26" s="24"/>
      <c r="F26" s="24"/>
      <c r="G26" s="24"/>
      <c r="H26" s="24"/>
      <c r="I26" s="25"/>
      <c r="J26" s="1"/>
    </row>
    <row r="27" spans="1:10" ht="24.75" customHeight="1" thickBot="1" x14ac:dyDescent="0.3">
      <c r="A27" s="66"/>
      <c r="B27" s="33" t="s">
        <v>16</v>
      </c>
      <c r="C27" s="24"/>
      <c r="D27" s="24"/>
      <c r="E27" s="24"/>
      <c r="F27" s="24"/>
      <c r="G27" s="24"/>
      <c r="H27" s="24"/>
      <c r="I27" s="25"/>
      <c r="J27" s="1"/>
    </row>
    <row r="28" spans="1:10" ht="59.25" customHeight="1" thickBot="1" x14ac:dyDescent="0.3">
      <c r="A28" s="35" t="s">
        <v>117</v>
      </c>
      <c r="B28" s="33" t="s">
        <v>114</v>
      </c>
      <c r="C28" s="24"/>
      <c r="D28" s="24"/>
      <c r="E28" s="24"/>
      <c r="F28" s="24"/>
      <c r="G28" s="24"/>
      <c r="H28" s="24"/>
      <c r="I28" s="25"/>
      <c r="J28" s="1"/>
    </row>
    <row r="29" spans="1:10" ht="19.5" thickBot="1" x14ac:dyDescent="0.3">
      <c r="A29" s="43"/>
      <c r="B29" s="45"/>
      <c r="C29" s="30"/>
      <c r="D29" s="30"/>
      <c r="E29" s="30"/>
      <c r="F29" s="1"/>
      <c r="G29" s="1"/>
      <c r="H29" s="1"/>
      <c r="I29" s="1"/>
      <c r="J29" s="1"/>
    </row>
    <row r="30" spans="1:10" ht="19.5" thickBot="1" x14ac:dyDescent="0.3">
      <c r="A30" s="43"/>
      <c r="B30" s="45"/>
      <c r="C30" s="1"/>
      <c r="D30" s="1"/>
      <c r="E30" s="1"/>
      <c r="F30" s="1"/>
      <c r="G30" s="1"/>
      <c r="H30" s="1"/>
      <c r="I30" s="1"/>
      <c r="J30" s="1"/>
    </row>
    <row r="31" spans="1:10" ht="19.5" thickBot="1" x14ac:dyDescent="0.3">
      <c r="A31" s="43"/>
      <c r="B31" s="45"/>
      <c r="C31" s="1"/>
      <c r="D31" s="1"/>
      <c r="E31" s="1"/>
      <c r="F31" s="1"/>
      <c r="G31" s="1"/>
      <c r="H31" s="1"/>
      <c r="I31" s="1"/>
      <c r="J31" s="1"/>
    </row>
    <row r="32" spans="1:10" ht="19.5" thickBot="1" x14ac:dyDescent="0.3">
      <c r="A32" s="43"/>
      <c r="B32" s="45"/>
      <c r="C32" s="1"/>
      <c r="D32" s="1"/>
      <c r="E32" s="1"/>
      <c r="F32" s="1"/>
      <c r="G32" s="1"/>
      <c r="H32" s="1"/>
      <c r="I32" s="1"/>
      <c r="J32" s="1"/>
    </row>
  </sheetData>
  <customSheetViews>
    <customSheetView guid="{13EB19D6-A931-474E-B37A-739E8FB7AD05}" showPageBreaks="1" hiddenRows="1">
      <selection activeCell="C14" sqref="C14"/>
      <pageMargins left="0.7" right="0.7" top="0.75" bottom="0.75" header="0.3" footer="0.3"/>
      <pageSetup paperSize="9" scale="101" orientation="portrait"/>
    </customSheetView>
    <customSheetView guid="{F5EEE5F4-2F78-46A2-80EE-4F77EDA0BBAB}" hiddenRows="1">
      <selection activeCell="B29" sqref="B29"/>
      <pageMargins left="0.7" right="0.7" top="0.75" bottom="0.75" header="0.3" footer="0.3"/>
      <pageSetup paperSize="9" scale="101" orientation="portrait"/>
    </customSheetView>
  </customSheetViews>
  <mergeCells count="11">
    <mergeCell ref="B6:B7"/>
    <mergeCell ref="A6:A9"/>
    <mergeCell ref="C6:J7"/>
    <mergeCell ref="A25:A27"/>
    <mergeCell ref="A23:A24"/>
    <mergeCell ref="A12:B12"/>
    <mergeCell ref="A13:A22"/>
    <mergeCell ref="G8:J8"/>
    <mergeCell ref="G9:J9"/>
    <mergeCell ref="C8:E8"/>
    <mergeCell ref="C9:E9"/>
  </mergeCells>
  <phoneticPr fontId="10" type="noConversion"/>
  <dataValidations count="2">
    <dataValidation type="list" allowBlank="1" showInputMessage="1" showErrorMessage="1" sqref="C9">
      <formula1>RCP</formula1>
    </dataValidation>
    <dataValidation type="list" allowBlank="1" showInputMessage="1" showErrorMessage="1" sqref="C13:C28 E13:F28">
      <formula1>Drop1</formula1>
    </dataValidation>
  </dataValidations>
  <pageMargins left="0.7" right="0.7" top="0.75" bottom="0.75" header="0.3" footer="0.3"/>
  <pageSetup paperSize="9" scale="101"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6CCC7DF7-6D88-4E6B-BE1B-F2BBD3C4D8AA}">
            <xm:f>NOT(ISERROR(SEARCH(#REF!,#REF!)))</xm:f>
            <xm:f>#REF!</xm:f>
            <x14:dxf>
              <fill>
                <patternFill>
                  <bgColor theme="6"/>
                </patternFill>
              </fill>
            </x14:dxf>
          </x14:cfRule>
          <xm:sqref>B13:B28</xm:sqref>
        </x14:conditionalFormatting>
        <x14:conditionalFormatting xmlns:xm="http://schemas.microsoft.com/office/excel/2006/main">
          <x14:cfRule type="containsText" priority="86" operator="containsText" id="{6CCC7DF7-6D88-4E6B-BE1B-F2BBD3C4D8AA}">
            <xm:f>NOT(ISERROR(SEARCH(#REF!,#REF!)))</xm:f>
            <xm:f>#REF!</xm:f>
            <x14:dxf>
              <fill>
                <patternFill>
                  <bgColor theme="6"/>
                </patternFill>
              </fill>
            </x14:dxf>
          </x14:cfRule>
          <xm:sqref>C29:D29</xm:sqref>
        </x14:conditionalFormatting>
        <x14:conditionalFormatting xmlns:xm="http://schemas.microsoft.com/office/excel/2006/main">
          <x14:cfRule type="containsText" priority="89" operator="containsText" id="{6CCC7DF7-6D88-4E6B-BE1B-F2BBD3C4D8AA}">
            <xm:f>NOT(ISERROR(SEARCH(#REF!,#REF!)))</xm:f>
            <xm:f>#REF!</xm:f>
            <x14:dxf>
              <fill>
                <patternFill>
                  <bgColor theme="6"/>
                </patternFill>
              </fill>
            </x14:dxf>
          </x14:cfRule>
          <xm:sqref>E29</xm:sqref>
        </x14:conditionalFormatting>
        <x14:conditionalFormatting xmlns:xm="http://schemas.microsoft.com/office/excel/2006/main">
          <x14:cfRule type="containsText" priority="1" operator="containsText" id="{B5088451-870D-4CD1-AAC7-7A4B2C63EB12}">
            <xm:f>NOT(ISERROR(SEARCH(#REF!,#REF!)))</xm:f>
            <xm:f>#REF!</xm:f>
            <x14:dxf>
              <fill>
                <patternFill>
                  <bgColor theme="6"/>
                </patternFill>
              </fill>
            </x14:dxf>
          </x14:cfRule>
          <xm:sqref>B29:B32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'Preset options'!$E$3:$E$6</xm:f>
          </x14:formula1>
          <xm:sqref>G13:G28 H14:H28</xm:sqref>
        </x14:dataValidation>
      </x14:dataValidations>
    </ext>
    <ext xmlns:mx="http://schemas.microsoft.com/office/mac/excel/2008/main" uri="{64002731-A6B0-56B0-2670-7721B7C09600}">
      <mx:PLV Mode="0" OnePage="0" WScale="101"/>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1:H19"/>
  <sheetViews>
    <sheetView zoomScale="85" zoomScaleNormal="85" zoomScalePageLayoutView="85" workbookViewId="0">
      <selection activeCell="I9" sqref="I9"/>
    </sheetView>
  </sheetViews>
  <sheetFormatPr defaultColWidth="8.85546875" defaultRowHeight="15" x14ac:dyDescent="0.25"/>
  <cols>
    <col min="1" max="1" width="44" customWidth="1"/>
    <col min="2" max="2" width="15.42578125" customWidth="1"/>
    <col min="3" max="3" width="36.42578125" customWidth="1"/>
    <col min="4" max="4" width="15.42578125" customWidth="1"/>
    <col min="5" max="5" width="13.7109375" customWidth="1"/>
    <col min="6" max="6" width="24" customWidth="1"/>
    <col min="7" max="7" width="51.85546875" customWidth="1"/>
    <col min="8" max="8" width="8.85546875" customWidth="1"/>
    <col min="11" max="11" width="11.28515625" customWidth="1"/>
    <col min="12" max="12" width="35.7109375" customWidth="1"/>
  </cols>
  <sheetData>
    <row r="1" spans="1:8" ht="60.75" customHeight="1" x14ac:dyDescent="0.25">
      <c r="A1" s="47"/>
      <c r="B1" s="47"/>
      <c r="C1" s="47"/>
      <c r="D1" s="47"/>
      <c r="E1" s="47"/>
      <c r="F1" s="47"/>
      <c r="G1" s="48"/>
      <c r="H1" s="8"/>
    </row>
    <row r="2" spans="1:8" ht="25.5" customHeight="1" thickBot="1" x14ac:dyDescent="0.3">
      <c r="A2" s="81" t="s">
        <v>99</v>
      </c>
      <c r="B2" s="81"/>
      <c r="C2" s="81"/>
      <c r="D2" s="81"/>
      <c r="E2" s="81"/>
      <c r="F2" s="81"/>
      <c r="G2" s="81"/>
    </row>
    <row r="3" spans="1:8" ht="108.75" customHeight="1" thickTop="1" thickBot="1" x14ac:dyDescent="0.3">
      <c r="A3" s="54" t="s">
        <v>121</v>
      </c>
      <c r="B3" s="54" t="s">
        <v>118</v>
      </c>
      <c r="C3" s="54" t="s">
        <v>33</v>
      </c>
      <c r="D3" s="54" t="s">
        <v>30</v>
      </c>
      <c r="E3" s="54" t="s">
        <v>25</v>
      </c>
      <c r="F3" s="55" t="s">
        <v>119</v>
      </c>
      <c r="G3" s="54" t="s">
        <v>35</v>
      </c>
    </row>
    <row r="4" spans="1:8" ht="48" customHeight="1" thickTop="1" x14ac:dyDescent="0.25">
      <c r="A4" s="46" t="s">
        <v>67</v>
      </c>
      <c r="B4" s="51" t="s">
        <v>3</v>
      </c>
      <c r="C4" s="52" t="s">
        <v>59</v>
      </c>
      <c r="D4" s="51" t="s">
        <v>3</v>
      </c>
      <c r="E4" s="51" t="s">
        <v>3</v>
      </c>
      <c r="F4" s="51" t="s">
        <v>26</v>
      </c>
      <c r="G4" s="53" t="s">
        <v>60</v>
      </c>
    </row>
    <row r="5" spans="1:8" ht="27" customHeight="1" x14ac:dyDescent="0.25">
      <c r="A5" s="32" t="s">
        <v>68</v>
      </c>
      <c r="B5" s="7"/>
      <c r="C5" s="7"/>
      <c r="D5" s="7"/>
      <c r="E5" s="7"/>
      <c r="F5" s="7"/>
      <c r="G5" s="1"/>
    </row>
    <row r="6" spans="1:8" ht="28.5" customHeight="1" x14ac:dyDescent="0.25">
      <c r="A6" s="32" t="s">
        <v>66</v>
      </c>
      <c r="B6" s="7"/>
      <c r="C6" s="7"/>
      <c r="D6" s="7"/>
      <c r="E6" s="7"/>
      <c r="F6" s="7"/>
      <c r="G6" s="1"/>
    </row>
    <row r="7" spans="1:8" ht="33.75" customHeight="1" x14ac:dyDescent="0.25">
      <c r="A7" s="32" t="s">
        <v>69</v>
      </c>
      <c r="B7" s="7"/>
      <c r="C7" s="7"/>
      <c r="D7" s="7"/>
      <c r="E7" s="7"/>
      <c r="F7" s="7"/>
      <c r="G7" s="1"/>
    </row>
    <row r="8" spans="1:8" ht="30" customHeight="1" x14ac:dyDescent="0.25">
      <c r="A8" s="32" t="s">
        <v>70</v>
      </c>
      <c r="B8" s="7"/>
      <c r="C8" s="7"/>
      <c r="D8" s="7"/>
      <c r="E8" s="50"/>
      <c r="F8" s="49"/>
      <c r="G8" s="1"/>
    </row>
    <row r="9" spans="1:8" ht="27" customHeight="1" x14ac:dyDescent="0.25">
      <c r="A9" s="32" t="s">
        <v>71</v>
      </c>
      <c r="B9" s="7"/>
      <c r="C9" s="7"/>
      <c r="D9" s="7"/>
      <c r="E9" s="7"/>
      <c r="F9" s="7"/>
      <c r="G9" s="1"/>
    </row>
    <row r="10" spans="1:8" ht="24.75" customHeight="1" x14ac:dyDescent="0.25">
      <c r="A10" s="32" t="s">
        <v>72</v>
      </c>
      <c r="B10" s="7"/>
      <c r="C10" s="7"/>
      <c r="D10" s="7"/>
      <c r="E10" s="7"/>
      <c r="F10" s="7"/>
      <c r="G10" s="1"/>
    </row>
    <row r="11" spans="1:8" ht="27.75" customHeight="1" x14ac:dyDescent="0.25">
      <c r="A11" s="32" t="s">
        <v>73</v>
      </c>
      <c r="B11" s="7"/>
      <c r="C11" s="7"/>
      <c r="D11" s="7"/>
      <c r="E11" s="7"/>
      <c r="F11" s="7"/>
      <c r="G11" s="1"/>
    </row>
    <row r="12" spans="1:8" ht="27" customHeight="1" x14ac:dyDescent="0.25">
      <c r="A12" s="32" t="s">
        <v>74</v>
      </c>
      <c r="B12" s="7"/>
      <c r="C12" s="7"/>
      <c r="D12" s="7"/>
      <c r="E12" s="7"/>
      <c r="F12" s="7"/>
      <c r="G12" s="1"/>
    </row>
    <row r="13" spans="1:8" ht="31.5" customHeight="1" x14ac:dyDescent="0.25">
      <c r="A13" s="22"/>
      <c r="B13" s="7"/>
      <c r="C13" s="7"/>
      <c r="D13" s="7"/>
      <c r="E13" s="7"/>
      <c r="F13" s="7"/>
      <c r="G13" s="1"/>
    </row>
    <row r="14" spans="1:8" ht="29.25" customHeight="1" x14ac:dyDescent="0.25">
      <c r="A14" s="22"/>
      <c r="B14" s="7"/>
      <c r="C14" s="7"/>
      <c r="D14" s="7"/>
      <c r="E14" s="7"/>
      <c r="F14" s="7"/>
      <c r="G14" s="1"/>
    </row>
    <row r="15" spans="1:8" ht="28.5" customHeight="1" x14ac:dyDescent="0.25">
      <c r="A15" s="22"/>
      <c r="B15" s="7"/>
      <c r="C15" s="7"/>
      <c r="D15" s="7"/>
      <c r="E15" s="7"/>
      <c r="F15" s="7"/>
      <c r="G15" s="1"/>
    </row>
    <row r="16" spans="1:8" ht="23.25" customHeight="1" x14ac:dyDescent="0.25">
      <c r="A16" s="22"/>
      <c r="B16" s="7"/>
      <c r="C16" s="7"/>
      <c r="D16" s="7"/>
      <c r="E16" s="7"/>
      <c r="F16" s="7"/>
      <c r="G16" s="1"/>
    </row>
    <row r="17" spans="1:7" ht="27.75" customHeight="1" x14ac:dyDescent="0.25">
      <c r="A17" s="22"/>
      <c r="B17" s="7"/>
      <c r="C17" s="7"/>
      <c r="D17" s="7"/>
      <c r="E17" s="7"/>
      <c r="F17" s="7"/>
      <c r="G17" s="1"/>
    </row>
    <row r="18" spans="1:7" x14ac:dyDescent="0.25">
      <c r="A18" s="23"/>
      <c r="B18" s="7"/>
      <c r="C18" s="7"/>
      <c r="D18" s="7"/>
      <c r="E18" s="7"/>
      <c r="F18" s="7"/>
      <c r="G18" s="1"/>
    </row>
    <row r="19" spans="1:7" x14ac:dyDescent="0.25">
      <c r="A19" s="5"/>
      <c r="B19" s="6"/>
      <c r="C19" s="6"/>
      <c r="D19" s="6"/>
      <c r="E19" s="3"/>
      <c r="F19" s="3"/>
    </row>
  </sheetData>
  <customSheetViews>
    <customSheetView guid="{13EB19D6-A931-474E-B37A-739E8FB7AD05}" scale="85" hiddenRows="1" topLeftCell="A10">
      <selection activeCell="G11" sqref="G11"/>
      <pageMargins left="0.7" right="0.7" top="0.75" bottom="0.75" header="0.3" footer="0.3"/>
      <pageSetup paperSize="9" orientation="portrait"/>
    </customSheetView>
    <customSheetView guid="{F5EEE5F4-2F78-46A2-80EE-4F77EDA0BBAB}" scale="85" hiddenRows="1" topLeftCell="A10">
      <selection activeCell="G11" sqref="G11"/>
      <pageMargins left="0.7" right="0.7" top="0.75" bottom="0.75" header="0.3" footer="0.3"/>
      <pageSetup paperSize="9" orientation="portrait"/>
    </customSheetView>
  </customSheetViews>
  <mergeCells count="1">
    <mergeCell ref="A2:G2"/>
  </mergeCells>
  <dataValidations disablePrompts="1" count="1">
    <dataValidation type="list" allowBlank="1" showInputMessage="1" showErrorMessage="1" sqref="B4:B18 D4:E18">
      <formula1>Drop1</formula1>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4A84BC5C-568D-4AF2-A580-C5E3D85F66AF}">
            <xm:f>NOT(ISERROR(SEARCH(#REF!,#REF!)))</xm:f>
            <xm:f>#REF!</xm:f>
            <x14:dxf>
              <fill>
                <patternFill>
                  <bgColor theme="6"/>
                </patternFill>
              </fill>
            </x14:dxf>
          </x14:cfRule>
          <xm:sqref>B19:C19</xm:sqref>
        </x14:conditionalFormatting>
        <x14:conditionalFormatting xmlns:xm="http://schemas.microsoft.com/office/excel/2006/main">
          <x14:cfRule type="containsText" priority="3" operator="containsText" id="{906A9E87-E037-4C48-873F-E1FD230200FA}">
            <xm:f>NOT(ISERROR(SEARCH(#REF!,#REF!)))</xm:f>
            <xm:f>#REF!</xm:f>
            <x14:dxf>
              <fill>
                <patternFill>
                  <bgColor theme="6"/>
                </patternFill>
              </fill>
            </x14:dxf>
          </x14:cfRule>
          <xm:sqref>D19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'Preset options'!$E$3:$E$6</xm:f>
          </x14:formula1>
          <xm:sqref>F4:F18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B1:AC11"/>
  <sheetViews>
    <sheetView topLeftCell="A4" zoomScale="70" zoomScaleNormal="70" zoomScalePageLayoutView="70" workbookViewId="0">
      <selection activeCell="AF39" sqref="AF39"/>
    </sheetView>
  </sheetViews>
  <sheetFormatPr defaultColWidth="8.85546875" defaultRowHeight="15" x14ac:dyDescent="0.25"/>
  <cols>
    <col min="2" max="2" width="12.85546875" customWidth="1"/>
    <col min="3" max="3" width="9.140625" customWidth="1"/>
    <col min="10" max="10" width="7" customWidth="1"/>
    <col min="29" max="29" width="8.85546875" customWidth="1"/>
  </cols>
  <sheetData>
    <row r="1" spans="2:29" hidden="1" x14ac:dyDescent="0.25">
      <c r="B1" s="4" t="s">
        <v>0</v>
      </c>
      <c r="C1" s="82" t="str">
        <f>IF('First-pass hazard screening'!B2="","",'First-pass hazard screening'!B2)</f>
        <v/>
      </c>
      <c r="D1" s="82"/>
      <c r="E1" s="82"/>
      <c r="F1" s="82"/>
      <c r="G1" s="82"/>
    </row>
    <row r="2" spans="2:29" hidden="1" x14ac:dyDescent="0.25">
      <c r="B2" s="4" t="s">
        <v>24</v>
      </c>
      <c r="C2" s="82" t="str">
        <f>IF('First-pass hazard screening'!B3="","",'First-pass hazard screening'!B3)</f>
        <v/>
      </c>
      <c r="D2" s="82"/>
      <c r="E2" s="82"/>
      <c r="F2" s="82"/>
      <c r="G2" s="82"/>
    </row>
    <row r="3" spans="2:29" hidden="1" x14ac:dyDescent="0.25">
      <c r="B3" s="4" t="s">
        <v>1</v>
      </c>
      <c r="C3" s="82" t="str">
        <f>IF('First-pass hazard screening'!B4="","",'First-pass hazard screening'!B4)</f>
        <v/>
      </c>
      <c r="D3" s="82"/>
      <c r="E3" s="82"/>
      <c r="F3" s="82"/>
      <c r="G3" s="82"/>
    </row>
    <row r="4" spans="2:29" s="44" customFormat="1" x14ac:dyDescent="0.25">
      <c r="B4" s="57"/>
      <c r="C4" s="58"/>
      <c r="D4" s="58"/>
      <c r="E4" s="58"/>
      <c r="F4" s="58"/>
      <c r="G4" s="58"/>
      <c r="K4" s="59"/>
      <c r="L4" s="59"/>
      <c r="M4" s="59"/>
      <c r="N4" s="59"/>
      <c r="O4" s="59"/>
      <c r="P4" s="59"/>
      <c r="Q4" s="59"/>
      <c r="R4" s="59"/>
      <c r="S4" s="59"/>
      <c r="T4" s="59"/>
      <c r="U4" s="59"/>
      <c r="V4" s="59"/>
      <c r="W4" s="59"/>
      <c r="X4" s="59"/>
      <c r="Y4" s="59"/>
      <c r="Z4" s="59"/>
      <c r="AA4" s="59"/>
      <c r="AB4" s="59"/>
      <c r="AC4" s="59"/>
    </row>
    <row r="5" spans="2:29" x14ac:dyDescent="0.25">
      <c r="B5" s="10"/>
      <c r="K5" s="59"/>
      <c r="L5" s="59"/>
      <c r="M5" s="59"/>
      <c r="N5" s="59"/>
      <c r="O5" s="59"/>
      <c r="P5" s="59"/>
      <c r="Q5" s="59"/>
      <c r="R5" s="59"/>
      <c r="S5" s="59"/>
      <c r="T5" s="59"/>
      <c r="U5" s="59"/>
      <c r="V5" s="59"/>
      <c r="W5" s="59"/>
      <c r="X5" s="59"/>
      <c r="Y5" s="59"/>
      <c r="Z5" s="59"/>
      <c r="AA5" s="59"/>
      <c r="AB5" s="59"/>
      <c r="AC5" s="59"/>
    </row>
    <row r="6" spans="2:29" x14ac:dyDescent="0.25">
      <c r="K6" s="59"/>
      <c r="L6" s="59"/>
      <c r="M6" s="59"/>
      <c r="N6" s="59"/>
      <c r="O6" s="59"/>
      <c r="P6" s="59"/>
      <c r="Q6" s="59"/>
      <c r="R6" s="59"/>
      <c r="S6" s="59"/>
      <c r="T6" s="59"/>
      <c r="U6" s="59"/>
      <c r="V6" s="59"/>
      <c r="W6" s="59"/>
      <c r="X6" s="59"/>
      <c r="Y6" s="59"/>
      <c r="Z6" s="59"/>
      <c r="AA6" s="59"/>
      <c r="AB6" s="59"/>
      <c r="AC6" s="59"/>
    </row>
    <row r="7" spans="2:29" x14ac:dyDescent="0.25">
      <c r="K7" s="59"/>
      <c r="L7" s="59"/>
      <c r="M7" s="59"/>
      <c r="N7" s="59"/>
      <c r="O7" s="59"/>
      <c r="P7" s="59"/>
      <c r="Q7" s="59"/>
      <c r="R7" s="59"/>
      <c r="S7" s="59"/>
      <c r="T7" s="59"/>
      <c r="U7" s="59"/>
      <c r="V7" s="59"/>
      <c r="W7" s="59"/>
      <c r="X7" s="59"/>
      <c r="Y7" s="59"/>
      <c r="Z7" s="59"/>
      <c r="AA7" s="59"/>
      <c r="AB7" s="59"/>
      <c r="AC7" s="59"/>
    </row>
    <row r="8" spans="2:29" x14ac:dyDescent="0.25">
      <c r="B8" s="10"/>
    </row>
    <row r="9" spans="2:29" x14ac:dyDescent="0.25">
      <c r="B9" s="10"/>
    </row>
    <row r="10" spans="2:29" x14ac:dyDescent="0.25">
      <c r="B10" s="10"/>
    </row>
    <row r="11" spans="2:29" x14ac:dyDescent="0.25">
      <c r="B11" s="10"/>
    </row>
  </sheetData>
  <customSheetViews>
    <customSheetView guid="{13EB19D6-A931-474E-B37A-739E8FB7AD05}" scale="70" topLeftCell="A4">
      <selection activeCell="AB50" sqref="AB50"/>
      <pageMargins left="0.7" right="0.7" top="0.75" bottom="0.75" header="0.3" footer="0.3"/>
      <pageSetup paperSize="9" orientation="portrait"/>
    </customSheetView>
    <customSheetView guid="{F5EEE5F4-2F78-46A2-80EE-4F77EDA0BBAB}" scale="70">
      <selection activeCell="AB50" sqref="AB50"/>
      <pageMargins left="0.7" right="0.7" top="0.75" bottom="0.75" header="0.3" footer="0.3"/>
      <pageSetup paperSize="9" orientation="portrait"/>
    </customSheetView>
  </customSheetViews>
  <mergeCells count="3">
    <mergeCell ref="C1:G1"/>
    <mergeCell ref="C2:G2"/>
    <mergeCell ref="C3:G3"/>
  </mergeCells>
  <pageMargins left="0.7" right="0.7" top="0.75" bottom="0.75" header="0.3" footer="0.3"/>
  <pageSetup paperSize="9" orientation="portrait"/>
  <ignoredErrors>
    <ignoredError sqref="C1:G3" unlockedFormula="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2" tint="-0.499984740745262"/>
  </sheetPr>
  <dimension ref="A1:E6"/>
  <sheetViews>
    <sheetView workbookViewId="0">
      <selection activeCell="E20" sqref="E20"/>
    </sheetView>
  </sheetViews>
  <sheetFormatPr defaultColWidth="8.85546875" defaultRowHeight="15" x14ac:dyDescent="0.25"/>
  <cols>
    <col min="1" max="1" width="12" bestFit="1" customWidth="1"/>
    <col min="2" max="2" width="12.140625" bestFit="1" customWidth="1"/>
    <col min="3" max="3" width="32.42578125" bestFit="1" customWidth="1"/>
    <col min="4" max="4" width="28.140625" bestFit="1" customWidth="1"/>
    <col min="5" max="5" width="30" customWidth="1"/>
  </cols>
  <sheetData>
    <row r="1" spans="1:5" ht="60.75" customHeight="1" x14ac:dyDescent="0.25">
      <c r="E1" s="59"/>
    </row>
    <row r="2" spans="1:5" ht="38.25" thickBot="1" x14ac:dyDescent="0.3">
      <c r="A2" s="34" t="s">
        <v>38</v>
      </c>
      <c r="B2" s="34" t="s">
        <v>37</v>
      </c>
      <c r="C2" s="34" t="s">
        <v>7</v>
      </c>
      <c r="D2" s="34" t="s">
        <v>8</v>
      </c>
      <c r="E2" s="34" t="s">
        <v>36</v>
      </c>
    </row>
    <row r="3" spans="1:5" ht="15.75" thickBot="1" x14ac:dyDescent="0.3">
      <c r="A3" s="77" t="s">
        <v>39</v>
      </c>
      <c r="B3" s="1" t="s">
        <v>3</v>
      </c>
      <c r="C3" s="1" t="s">
        <v>21</v>
      </c>
      <c r="D3" s="1" t="s">
        <v>101</v>
      </c>
      <c r="E3" s="1" t="s">
        <v>26</v>
      </c>
    </row>
    <row r="4" spans="1:5" ht="15.75" thickBot="1" x14ac:dyDescent="0.3">
      <c r="A4" s="77"/>
      <c r="B4" s="1" t="s">
        <v>4</v>
      </c>
      <c r="C4" s="1" t="s">
        <v>22</v>
      </c>
      <c r="D4" s="1" t="s">
        <v>102</v>
      </c>
      <c r="E4" s="1" t="s">
        <v>27</v>
      </c>
    </row>
    <row r="5" spans="1:5" ht="15.75" thickBot="1" x14ac:dyDescent="0.3">
      <c r="A5" s="77"/>
      <c r="B5" s="1" t="s">
        <v>5</v>
      </c>
      <c r="C5" s="1" t="s">
        <v>20</v>
      </c>
      <c r="D5" s="1" t="s">
        <v>23</v>
      </c>
      <c r="E5" s="1" t="s">
        <v>100</v>
      </c>
    </row>
    <row r="6" spans="1:5" ht="15.75" thickBot="1" x14ac:dyDescent="0.3">
      <c r="A6" s="77"/>
      <c r="B6" s="1"/>
      <c r="C6" s="1"/>
      <c r="D6" s="1"/>
      <c r="E6" s="1" t="s">
        <v>28</v>
      </c>
    </row>
  </sheetData>
  <sheetProtection selectLockedCells="1" selectUnlockedCells="1"/>
  <customSheetViews>
    <customSheetView guid="{13EB19D6-A931-474E-B37A-739E8FB7AD05}">
      <selection activeCell="D38" sqref="D38"/>
      <pageMargins left="0.7" right="0.7" top="0.75" bottom="0.75" header="0.3" footer="0.3"/>
      <pageSetup paperSize="9" orientation="portrait"/>
    </customSheetView>
    <customSheetView guid="{F5EEE5F4-2F78-46A2-80EE-4F77EDA0BBAB}">
      <selection activeCell="D38" sqref="D38"/>
      <pageMargins left="0.7" right="0.7" top="0.75" bottom="0.75" header="0.3" footer="0.3"/>
      <pageSetup paperSize="9" orientation="portrait"/>
    </customSheetView>
  </customSheetViews>
  <mergeCells count="1">
    <mergeCell ref="A3:A6"/>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0"/>
  <sheetViews>
    <sheetView topLeftCell="B1" workbookViewId="0">
      <selection activeCell="B46" sqref="B46"/>
    </sheetView>
  </sheetViews>
  <sheetFormatPr defaultColWidth="8.85546875" defaultRowHeight="15" x14ac:dyDescent="0.25"/>
  <cols>
    <col min="2" max="2" width="51.7109375" bestFit="1" customWidth="1"/>
    <col min="3" max="3" width="11.42578125" customWidth="1"/>
  </cols>
  <sheetData>
    <row r="3" spans="2:4" ht="30" x14ac:dyDescent="0.25">
      <c r="B3" s="11" t="s">
        <v>31</v>
      </c>
      <c r="C3" s="7" t="s">
        <v>58</v>
      </c>
      <c r="D3" s="7" t="s">
        <v>25</v>
      </c>
    </row>
    <row r="4" spans="2:4" x14ac:dyDescent="0.25">
      <c r="B4" s="2" t="str">
        <f>'First-pass hazard screening'!B13</f>
        <v>Storm-related beach erosion (short-term erosion)</v>
      </c>
      <c r="C4" s="9">
        <f>IFERROR(IF('First-pass hazard screening'!G13="Increase", 1, IF('First-pass hazard screening'!G13="Decrease ",-1,0)),"")</f>
        <v>1</v>
      </c>
      <c r="D4" s="9">
        <f>IFERROR(IF('First-pass hazard screening'!F13="Yes", 1, IF('First-pass hazard screening'!F13="No",0,0)),"")</f>
        <v>1</v>
      </c>
    </row>
    <row r="5" spans="2:4" ht="30" x14ac:dyDescent="0.25">
      <c r="B5" s="2" t="str">
        <f>'First-pass hazard screening'!B14</f>
        <v>Long-term shoreline recession around open coast beaches</v>
      </c>
      <c r="C5" s="9">
        <f>IFERROR(IF('First-pass hazard screening'!G14="Increase", 1, IF('First-pass hazard screening'!G14="Decrease ",-1,0)),"")</f>
        <v>0</v>
      </c>
      <c r="D5" s="9">
        <f>IFERROR(IF('First-pass hazard screening'!F14="Yes", 1, IF('First-pass hazard screening'!F14="No",0,0)),"")</f>
        <v>0</v>
      </c>
    </row>
    <row r="6" spans="2:4" x14ac:dyDescent="0.25">
      <c r="B6" s="2" t="str">
        <f>'First-pass hazard screening'!B15</f>
        <v>Storm surge inundation of beach and surrounding areas</v>
      </c>
      <c r="C6" s="9">
        <f>IFERROR(IF('First-pass hazard screening'!G15="Increase", 1, IF('First-pass hazard screening'!G15="Decrease ",-1,0)),"")</f>
        <v>0</v>
      </c>
      <c r="D6" s="9">
        <f>IFERROR(IF('First-pass hazard screening'!F15="Yes", 1, IF('First-pass hazard screening'!F15="No",0,0)),"")</f>
        <v>0</v>
      </c>
    </row>
    <row r="7" spans="2:4" ht="30" x14ac:dyDescent="0.25">
      <c r="B7" s="2" t="str">
        <f>'First-pass hazard screening'!B16</f>
        <v>Storm surge inundation of estuaries and surrounding areas</v>
      </c>
      <c r="C7" s="9">
        <f>IFERROR(IF('First-pass hazard screening'!G16="Increase", 1, IF('First-pass hazard screening'!G16="Decrease ",-1,0)),"")</f>
        <v>0</v>
      </c>
      <c r="D7" s="9">
        <f>IFERROR(IF('First-pass hazard screening'!F16="Yes", 1, IF('First-pass hazard screening'!F16="No",0,0)),"")</f>
        <v>0</v>
      </c>
    </row>
    <row r="8" spans="2:4" x14ac:dyDescent="0.25">
      <c r="B8" s="2" t="str">
        <f>'First-pass hazard screening'!B17</f>
        <v>Coastal lake or watercourse entrance instability</v>
      </c>
      <c r="C8" s="9">
        <f>IFERROR(IF('First-pass hazard screening'!G17="Increase", 1, IF('First-pass hazard screening'!G17="Decrease ",-1,0)),"")</f>
        <v>0</v>
      </c>
      <c r="D8" s="9">
        <f>IFERROR(IF('First-pass hazard screening'!F17="Yes", 1, IF('First-pass hazard screening'!F17="No",0,0)),"")</f>
        <v>0</v>
      </c>
    </row>
    <row r="9" spans="2:4" x14ac:dyDescent="0.25">
      <c r="B9" s="2" t="str">
        <f>'First-pass hazard screening'!B18</f>
        <v>Tidal inundation of beach and surrounding areas</v>
      </c>
      <c r="C9" s="9">
        <f>IFERROR(IF('First-pass hazard screening'!G18="Increase", 1, IF('First-pass hazard screening'!G18="Decrease ",-1,0)),"")</f>
        <v>0</v>
      </c>
      <c r="D9" s="9">
        <f>IFERROR(IF('First-pass hazard screening'!F18="Yes", 1, IF('First-pass hazard screening'!F18="No",0,0)),"")</f>
        <v>0</v>
      </c>
    </row>
    <row r="10" spans="2:4" x14ac:dyDescent="0.25">
      <c r="B10" s="2" t="str">
        <f>'First-pass hazard screening'!B19</f>
        <v>Tidal inundation of estuaries and surrounding area</v>
      </c>
      <c r="C10" s="9">
        <f>IFERROR(IF('First-pass hazard screening'!G19="Increase", 1, IF('First-pass hazard screening'!G19="Decrease ",-1,0)),"")</f>
        <v>0</v>
      </c>
      <c r="D10" s="9">
        <f>IFERROR(IF('First-pass hazard screening'!F19="Yes", 1, IF('First-pass hazard screening'!F19="No",0,0)),"")</f>
        <v>0</v>
      </c>
    </row>
    <row r="11" spans="2:4" x14ac:dyDescent="0.25">
      <c r="B11" s="2" t="str">
        <f>'First-pass hazard screening'!B20</f>
        <v>Erosion within estuaries</v>
      </c>
      <c r="C11" s="9">
        <f>IFERROR(IF('First-pass hazard screening'!G20="Increase", 1, IF('First-pass hazard screening'!G20="Decrease ",-1,0)),"")</f>
        <v>0</v>
      </c>
      <c r="D11" s="9">
        <f>IFERROR(IF('First-pass hazard screening'!F20="Yes", 1, IF('First-pass hazard screening'!F20="No",0,0)),"")</f>
        <v>0</v>
      </c>
    </row>
    <row r="12" spans="2:4" x14ac:dyDescent="0.25">
      <c r="B12" s="2" t="str">
        <f>'First-pass hazard screening'!B21</f>
        <v>Salt water intrusion to groundwater</v>
      </c>
      <c r="C12" s="9">
        <f>IFERROR(IF('First-pass hazard screening'!G21="Increase", 1, IF('First-pass hazard screening'!G21="Decrease ",-1,0)),"")</f>
        <v>0</v>
      </c>
      <c r="D12" s="9">
        <f>IFERROR(IF('First-pass hazard screening'!F21="Yes", 1, IF('First-pass hazard screening'!F21="No",0,0)),"")</f>
        <v>0</v>
      </c>
    </row>
    <row r="13" spans="2:4" x14ac:dyDescent="0.25">
      <c r="B13" s="2" t="str">
        <f>'First-pass hazard screening'!B22</f>
        <v>Extreme winds from cyclones and coastal lows</v>
      </c>
      <c r="C13" s="29">
        <f>IFERROR(IF('First-pass hazard screening'!G22="Increase", 1, IF('First-pass hazard screening'!G22="Decrease ",-1,0)),"")</f>
        <v>0</v>
      </c>
      <c r="D13" s="29">
        <f>IFERROR(IF('First-pass hazard screening'!F22="Yes", 1, IF('First-pass hazard screening'!F22="No",0,0)),"")</f>
        <v>0</v>
      </c>
    </row>
    <row r="14" spans="2:4" x14ac:dyDescent="0.25">
      <c r="B14" s="2" t="str">
        <f>'First-pass hazard screening'!B23</f>
        <v>Prolonged summer heatwaves</v>
      </c>
      <c r="C14" s="9">
        <f>IFERROR(IF('First-pass hazard screening'!G23="Increase", 1, IF('First-pass hazard screening'!G23="Decrease ",-1,0)),"")</f>
        <v>0</v>
      </c>
      <c r="D14" s="9">
        <f>IFERROR(IF('First-pass hazard screening'!F23="Yes", 1, IF('First-pass hazard screening'!F23="No",0,0)),"")</f>
        <v>0</v>
      </c>
    </row>
    <row r="15" spans="2:4" x14ac:dyDescent="0.25">
      <c r="B15" s="2" t="str">
        <f>'First-pass hazard screening'!B24</f>
        <v>Increased number of hot days and nights</v>
      </c>
      <c r="C15" s="9">
        <f>IFERROR(IF('First-pass hazard screening'!G24="Increase", 1, IF('First-pass hazard screening'!G24="Decrease ",-1,0)),"")</f>
        <v>0</v>
      </c>
      <c r="D15" s="9">
        <f>IFERROR(IF('First-pass hazard screening'!F24="Yes", 1, IF('First-pass hazard screening'!F24="No",0,0)),"")</f>
        <v>0</v>
      </c>
    </row>
    <row r="16" spans="2:4" x14ac:dyDescent="0.25">
      <c r="B16" s="2" t="str">
        <f>'First-pass hazard screening'!B25</f>
        <v>Surface water flooding (including sewer flooding)</v>
      </c>
      <c r="C16" s="9">
        <f>IFERROR(IF('First-pass hazard screening'!G25="Increase", 1, IF('First-pass hazard screening'!G25="Decrease ",-1,0)),"")</f>
        <v>0</v>
      </c>
      <c r="D16" s="9">
        <f>IFERROR(IF('First-pass hazard screening'!F25="Yes", 1, IF('First-pass hazard screening'!F25="No",0,0)),"")</f>
        <v>0</v>
      </c>
    </row>
    <row r="17" spans="2:4" x14ac:dyDescent="0.25">
      <c r="B17" s="2" t="str">
        <f>'First-pass hazard screening'!B26</f>
        <v>Drought</v>
      </c>
      <c r="C17" s="9">
        <f>IFERROR(IF('First-pass hazard screening'!G26="Increase", 1, IF('First-pass hazard screening'!G26="Decrease ",-1,0)),"")</f>
        <v>0</v>
      </c>
      <c r="D17" s="9">
        <f>IFERROR(IF('First-pass hazard screening'!F26="Yes", 1, IF('First-pass hazard screening'!F26="No",0,0)),"")</f>
        <v>0</v>
      </c>
    </row>
    <row r="18" spans="2:4" x14ac:dyDescent="0.25">
      <c r="B18" s="2" t="str">
        <f>'First-pass hazard screening'!B27</f>
        <v>Erosion induced by excessive rainfall</v>
      </c>
      <c r="C18" s="9">
        <f>IFERROR(IF('First-pass hazard screening'!G27="Increase", 1, IF('First-pass hazard screening'!G27="Decrease ",-1,0)),"")</f>
        <v>0</v>
      </c>
      <c r="D18" s="9">
        <f>IFERROR(IF('First-pass hazard screening'!F27="Yes", 1, IF('First-pass hazard screening'!F27="No",0,0)),"")</f>
        <v>0</v>
      </c>
    </row>
    <row r="19" spans="2:4" x14ac:dyDescent="0.25">
      <c r="B19" s="2" t="str">
        <f>'First-pass hazard screening'!B28</f>
        <v>Bushfire</v>
      </c>
      <c r="C19" s="9">
        <f>IFERROR(IF('First-pass hazard screening'!G28="Increase", 1, IF('First-pass hazard screening'!G28="Decrease ",-1,0)),"")</f>
        <v>0</v>
      </c>
      <c r="D19" s="9">
        <f>IFERROR(IF('First-pass hazard screening'!F28="Yes", 1, IF('First-pass hazard screening'!F28="No",0,0)),"")</f>
        <v>0</v>
      </c>
    </row>
    <row r="20" spans="2:4" x14ac:dyDescent="0.25">
      <c r="B20" s="2" t="str">
        <f>IF('First-pass hazard screening'!B29="","",'First-pass hazard screening'!B29)</f>
        <v/>
      </c>
      <c r="C20" s="29">
        <f>IFERROR(IF('First-pass hazard screening'!G29="Increase", 1, IF('First-pass hazard screening'!G29="Decrease ",-1,0)),"")</f>
        <v>0</v>
      </c>
      <c r="D20" s="29">
        <f>IFERROR(IF('First-pass hazard screening'!F29="Yes", 1, IF('First-pass hazard screening'!F29="No",0,0)),"")</f>
        <v>0</v>
      </c>
    </row>
    <row r="21" spans="2:4" x14ac:dyDescent="0.25">
      <c r="B21" s="2" t="str">
        <f>IF('First-pass hazard screening'!B30="","",'First-pass hazard screening'!B30)</f>
        <v/>
      </c>
      <c r="C21" s="29">
        <f>IFERROR(IF('First-pass hazard screening'!G30="Increase", 1, IF('First-pass hazard screening'!G30="Decrease ",-1,0)),"")</f>
        <v>0</v>
      </c>
      <c r="D21" s="29">
        <f>IFERROR(IF('First-pass hazard screening'!F30="Yes", 1, IF('First-pass hazard screening'!F30="No",0,0)),"")</f>
        <v>0</v>
      </c>
    </row>
    <row r="22" spans="2:4" x14ac:dyDescent="0.25">
      <c r="B22" s="2" t="str">
        <f>IF('First-pass hazard screening'!B31="","",'First-pass hazard screening'!B31)</f>
        <v/>
      </c>
      <c r="C22" s="29">
        <f>IFERROR(IF('First-pass hazard screening'!G31="Increase", 1, IF('First-pass hazard screening'!G31="Decrease ",-1,0)),"")</f>
        <v>0</v>
      </c>
      <c r="D22" s="29">
        <f>IFERROR(IF('First-pass hazard screening'!F31="Yes", 1, IF('First-pass hazard screening'!F31="No",0,0)),"")</f>
        <v>0</v>
      </c>
    </row>
    <row r="23" spans="2:4" x14ac:dyDescent="0.25">
      <c r="B23" s="2" t="str">
        <f>IF('First-pass hazard screening'!B32="","",'First-pass hazard screening'!B32)</f>
        <v/>
      </c>
      <c r="C23" s="29">
        <f>IFERROR(IF('First-pass hazard screening'!G32="Increase", 1, IF('First-pass hazard screening'!G32="Decrease ",-1,0)),"")</f>
        <v>0</v>
      </c>
      <c r="D23" s="29">
        <f>IFERROR(IF('First-pass hazard screening'!F32="Yes", 1, IF('First-pass hazard screening'!F32="No",0,0)),"")</f>
        <v>0</v>
      </c>
    </row>
    <row r="24" spans="2:4" x14ac:dyDescent="0.25">
      <c r="B24" s="2" t="str">
        <f>IF('First-pass hazard screening'!B33="","",'First-pass hazard screening'!B33)</f>
        <v/>
      </c>
      <c r="C24" s="29">
        <f>IFERROR(IF('First-pass hazard screening'!G33="Increase", 1, IF('First-pass hazard screening'!G33="Decrease ",-1,0)),"")</f>
        <v>0</v>
      </c>
      <c r="D24" s="29">
        <f>IFERROR(IF('First-pass hazard screening'!F33="Yes", 1, IF('First-pass hazard screening'!F33="No",0,0)),"")</f>
        <v>0</v>
      </c>
    </row>
    <row r="25" spans="2:4" ht="39" customHeight="1" x14ac:dyDescent="0.25">
      <c r="B25" s="11" t="s">
        <v>65</v>
      </c>
      <c r="C25" s="9"/>
    </row>
    <row r="26" spans="2:4" x14ac:dyDescent="0.25">
      <c r="B26" s="21" t="str">
        <f>IF('First-pass sector screening'!A4="","",'First-pass sector screening'!A4)</f>
        <v>Dune system of X beach</v>
      </c>
      <c r="C26" s="9">
        <f>IFERROR(IF('First-pass sector screening'!F4="Increase", 1, IF('First-pass sector screening'!F4="Decrease ",-1,0)),"")</f>
        <v>1</v>
      </c>
      <c r="D26" s="9">
        <f>IFERROR(IF('First-pass sector screening'!E4="Yes", 1, IF('First-pass sector screening'!E4="No",0,0)),"")</f>
        <v>1</v>
      </c>
    </row>
    <row r="27" spans="2:4" x14ac:dyDescent="0.25">
      <c r="B27" s="21" t="str">
        <f>IF('First-pass sector screening'!A5="","",'First-pass sector screening'!A5)</f>
        <v xml:space="preserve">Tourism </v>
      </c>
      <c r="C27" s="9">
        <f>IFERROR(IF('First-pass sector screening'!F5="Increase", 1, IF('First-pass sector screening'!F5="Decrease ",-1,0)),"")</f>
        <v>0</v>
      </c>
      <c r="D27" s="9">
        <f>IFERROR(IF('First-pass sector screening'!E5="Yes", 1, IF('First-pass sector screening'!E5="No",0,0)),"")</f>
        <v>0</v>
      </c>
    </row>
    <row r="28" spans="2:4" x14ac:dyDescent="0.25">
      <c r="B28" s="21" t="str">
        <f>IF('First-pass sector screening'!A6="","",'First-pass sector screening'!A6)</f>
        <v>Ecosystem</v>
      </c>
      <c r="C28" s="9">
        <f>IFERROR(IF('First-pass sector screening'!F6="Increase", 1, IF('First-pass sector screening'!F6="Decrease ",-1,0)),"")</f>
        <v>0</v>
      </c>
      <c r="D28" s="9">
        <f>IFERROR(IF('First-pass sector screening'!E6="Yes", 1, IF('First-pass sector screening'!E6="No",0,0)),"")</f>
        <v>0</v>
      </c>
    </row>
    <row r="29" spans="2:4" x14ac:dyDescent="0.25">
      <c r="B29" s="21" t="str">
        <f>IF('First-pass sector screening'!A7="","",'First-pass sector screening'!A7)</f>
        <v>Sewerage pumps</v>
      </c>
      <c r="C29" s="9">
        <f>IFERROR(IF('First-pass sector screening'!F7="Increase", 1, IF('First-pass sector screening'!F7="Decrease ",-1,0)),"")</f>
        <v>0</v>
      </c>
      <c r="D29" s="9">
        <f>IFERROR(IF('First-pass sector screening'!E7="Yes", 1, IF('First-pass sector screening'!E7="No",0,0)),"")</f>
        <v>0</v>
      </c>
    </row>
    <row r="30" spans="2:4" x14ac:dyDescent="0.25">
      <c r="B30" s="21" t="str">
        <f>IF('First-pass sector screening'!A8="","",'First-pass sector screening'!A8)</f>
        <v>Water supply infrastructure</v>
      </c>
      <c r="C30" s="9">
        <f>IFERROR(IF('First-pass sector screening'!F8="Increase", 1, IF('First-pass sector screening'!F8="Decrease ",-1,0)),"")</f>
        <v>0</v>
      </c>
      <c r="D30" s="9">
        <f>IFERROR(IF('First-pass sector screening'!E8="Yes", 1, IF('First-pass sector screening'!E8="No",0,0)),"")</f>
        <v>0</v>
      </c>
    </row>
    <row r="31" spans="2:4" x14ac:dyDescent="0.25">
      <c r="B31" s="21" t="str">
        <f>IF('First-pass sector screening'!A9="","",'First-pass sector screening'!A9)</f>
        <v>Roads</v>
      </c>
      <c r="C31" s="9">
        <f>IFERROR(IF('First-pass sector screening'!F9="Increase", 1, IF('First-pass sector screening'!F9="Decrease ",-1,0)),"")</f>
        <v>0</v>
      </c>
      <c r="D31" s="9">
        <f>IFERROR(IF('First-pass sector screening'!E9="Yes", 1, IF('First-pass sector screening'!E9="No",0,0)),"")</f>
        <v>0</v>
      </c>
    </row>
    <row r="32" spans="2:4" x14ac:dyDescent="0.25">
      <c r="B32" s="21" t="str">
        <f>IF('First-pass sector screening'!A10="","",'First-pass sector screening'!A10)</f>
        <v>Car park</v>
      </c>
      <c r="C32" s="9">
        <f>IFERROR(IF('First-pass sector screening'!F10="Increase", 1, IF('First-pass sector screening'!F10="Decrease ",-1,0)),"")</f>
        <v>0</v>
      </c>
      <c r="D32" s="9">
        <f>IFERROR(IF('First-pass sector screening'!E10="Yes", 1, IF('First-pass sector screening'!E10="No",0,0)),"")</f>
        <v>0</v>
      </c>
    </row>
    <row r="33" spans="2:4" x14ac:dyDescent="0.25">
      <c r="B33" s="21" t="str">
        <f>IF('First-pass sector screening'!A11="","",'First-pass sector screening'!A11)</f>
        <v>Local businesses</v>
      </c>
      <c r="C33" s="9">
        <f>IFERROR(IF('First-pass sector screening'!F11="Increase", 1, IF('First-pass sector screening'!F11="Decrease ",-1,0)),"")</f>
        <v>0</v>
      </c>
      <c r="D33" s="9">
        <f>IFERROR(IF('First-pass sector screening'!E11="Yes", 1, IF('First-pass sector screening'!E11="No",0,0)),"")</f>
        <v>0</v>
      </c>
    </row>
    <row r="34" spans="2:4" x14ac:dyDescent="0.25">
      <c r="B34" s="21" t="str">
        <f>IF('First-pass sector screening'!A12="","",'First-pass sector screening'!A12)</f>
        <v>Wetlands</v>
      </c>
      <c r="C34" s="9">
        <f>IFERROR(IF('First-pass sector screening'!F12="Increase", 1, IF('First-pass sector screening'!F12="Decrease ",-1,0)),"")</f>
        <v>0</v>
      </c>
      <c r="D34" s="9">
        <f>IFERROR(IF('First-pass sector screening'!E12="Yes", 1, IF('First-pass sector screening'!E12="No",0,0)),"")</f>
        <v>0</v>
      </c>
    </row>
    <row r="35" spans="2:4" x14ac:dyDescent="0.25">
      <c r="B35" s="21" t="str">
        <f>IF('First-pass sector screening'!A13="","",'First-pass sector screening'!A13)</f>
        <v/>
      </c>
      <c r="C35" s="9">
        <f>IFERROR(IF('First-pass sector screening'!F13="Increase", 1, IF('First-pass sector screening'!F13="Decrease ",-1,0)),"")</f>
        <v>0</v>
      </c>
      <c r="D35" s="9">
        <f>IFERROR(IF('First-pass sector screening'!E13="Yes", 1, IF('First-pass sector screening'!E13="No",0,0)),"")</f>
        <v>0</v>
      </c>
    </row>
    <row r="36" spans="2:4" x14ac:dyDescent="0.25">
      <c r="B36" s="21" t="str">
        <f>IF('First-pass sector screening'!A14="","",'First-pass sector screening'!A14)</f>
        <v/>
      </c>
      <c r="C36" s="9">
        <f>IFERROR(IF('First-pass sector screening'!F14="Increase", 1, IF('First-pass sector screening'!F14="Decrease ",-1,0)),"")</f>
        <v>0</v>
      </c>
      <c r="D36" s="9">
        <f>IFERROR(IF('First-pass sector screening'!E14="Yes", 1, IF('First-pass sector screening'!E14="No",0,0)),"")</f>
        <v>0</v>
      </c>
    </row>
    <row r="37" spans="2:4" x14ac:dyDescent="0.25">
      <c r="B37" s="21" t="str">
        <f>IF('First-pass sector screening'!A15="","",'First-pass sector screening'!A15)</f>
        <v/>
      </c>
      <c r="C37" s="9">
        <f>IFERROR(IF('First-pass sector screening'!F15="Increase", 1, IF('First-pass sector screening'!F15="Decrease ",-1,0)),"")</f>
        <v>0</v>
      </c>
      <c r="D37" s="9">
        <f>IFERROR(IF('First-pass sector screening'!E15="Yes", 1, IF('First-pass sector screening'!E15="No",0,0)),"")</f>
        <v>0</v>
      </c>
    </row>
    <row r="38" spans="2:4" x14ac:dyDescent="0.25">
      <c r="B38" s="21" t="str">
        <f>IF('First-pass sector screening'!A16="","",'First-pass sector screening'!A16)</f>
        <v/>
      </c>
      <c r="C38" s="9">
        <f>IFERROR(IF('First-pass sector screening'!F16="Increase", 1, IF('First-pass sector screening'!F16="Decrease ",-1,0)),"")</f>
        <v>0</v>
      </c>
      <c r="D38" s="9">
        <f>IFERROR(IF('First-pass sector screening'!E16="Yes", 1, IF('First-pass sector screening'!E16="No",0,0)),"")</f>
        <v>0</v>
      </c>
    </row>
    <row r="39" spans="2:4" x14ac:dyDescent="0.25">
      <c r="B39" s="21" t="str">
        <f>IF('First-pass sector screening'!A17="","",'First-pass sector screening'!A17)</f>
        <v/>
      </c>
      <c r="C39" s="9">
        <f>IFERROR(IF('First-pass sector screening'!F17="Increase", 1, IF('First-pass sector screening'!F17="Decrease ",-1,0)),"")</f>
        <v>0</v>
      </c>
      <c r="D39" s="9">
        <f>IFERROR(IF('First-pass sector screening'!E17="Yes", 1, IF('First-pass sector screening'!E17="No",0,0)),"")</f>
        <v>0</v>
      </c>
    </row>
    <row r="40" spans="2:4" x14ac:dyDescent="0.25">
      <c r="B40" s="21" t="str">
        <f>IF('First-pass sector screening'!A18="","",'First-pass sector screening'!A18)</f>
        <v/>
      </c>
      <c r="C40" s="9">
        <f>IFERROR(IF('First-pass sector screening'!F18="Increase", 1, IF('First-pass sector screening'!F18="Decrease ",-1,0)),"")</f>
        <v>0</v>
      </c>
      <c r="D40" s="9">
        <f>IFERROR(IF('First-pass sector screening'!E18="Yes", 1, IF('First-pass sector screening'!E18="No",0,0)),"")</f>
        <v>0</v>
      </c>
    </row>
  </sheetData>
  <sheetProtection selectLockedCells="1" selectUnlockedCells="1"/>
  <customSheetViews>
    <customSheetView guid="{13EB19D6-A931-474E-B37A-739E8FB7AD05}" state="hidden" topLeftCell="B3">
      <selection activeCell="F24" sqref="F24"/>
      <pageMargins left="0.7" right="0.7" top="0.75" bottom="0.75" header="0.3" footer="0.3"/>
      <pageSetup paperSize="9" orientation="portrait"/>
    </customSheetView>
    <customSheetView guid="{F5EEE5F4-2F78-46A2-80EE-4F77EDA0BBAB}" state="hidden" topLeftCell="B3">
      <selection activeCell="F24" sqref="F24"/>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ReadMe</vt:lpstr>
      <vt:lpstr>First-pass hazard screening</vt:lpstr>
      <vt:lpstr>First-pass sector screening</vt:lpstr>
      <vt:lpstr>First-pass chart</vt:lpstr>
      <vt:lpstr>Preset options</vt:lpstr>
      <vt:lpstr>ChartCalc</vt:lpstr>
      <vt:lpstr>Drop1</vt:lpstr>
      <vt:lpstr>DropDown1</vt:lpstr>
      <vt:lpstr>RCP</vt:lpstr>
      <vt:lpstr>Timeframe</vt:lpstr>
    </vt:vector>
  </TitlesOfParts>
  <Company>Griffith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dc:creator>
  <cp:lastModifiedBy>Fahim</cp:lastModifiedBy>
  <dcterms:created xsi:type="dcterms:W3CDTF">2015-08-07T04:17:11Z</dcterms:created>
  <dcterms:modified xsi:type="dcterms:W3CDTF">2017-02-06T04:26:43Z</dcterms:modified>
</cp:coreProperties>
</file>